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4"/>
  </bookViews>
  <sheets>
    <sheet name="PXIL IDAS" sheetId="7" r:id="rId1"/>
    <sheet name="RTM" sheetId="6" r:id="rId2"/>
    <sheet name="G-DAM" sheetId="5" r:id="rId3"/>
    <sheet name="DAM" sheetId="4" r:id="rId4"/>
    <sheet name="Consolidated" sheetId="8" r:id="rId5"/>
    <sheet name="Sheet1" sheetId="1" r:id="rId6"/>
    <sheet name="Sheet2" sheetId="2" r:id="rId7"/>
    <sheet name="Sheet3" sheetId="3" r:id="rId8"/>
  </sheets>
  <definedNames>
    <definedName name="ExternalData_1" localSheetId="1">RTM!$A$2:$C$100</definedName>
  </definedNames>
  <calcPr calcId="124519"/>
</workbook>
</file>

<file path=xl/calcChain.xml><?xml version="1.0" encoding="utf-8"?>
<calcChain xmlns="http://schemas.openxmlformats.org/spreadsheetml/2006/main">
  <c r="AD102" i="8"/>
  <c r="C102"/>
  <c r="D102"/>
  <c r="E102"/>
  <c r="F102"/>
  <c r="G102"/>
  <c r="H102"/>
  <c r="I102"/>
  <c r="J102"/>
  <c r="K102"/>
  <c r="L102"/>
  <c r="M102"/>
  <c r="N102"/>
  <c r="O102"/>
  <c r="P102"/>
  <c r="Q102"/>
  <c r="R102"/>
  <c r="S102"/>
  <c r="T102"/>
  <c r="U102"/>
  <c r="V102"/>
  <c r="W102"/>
  <c r="X102"/>
  <c r="Y102"/>
  <c r="Z102"/>
  <c r="AA102"/>
  <c r="AB102"/>
  <c r="AC102"/>
  <c r="B102"/>
  <c r="C3"/>
  <c r="D3"/>
  <c r="E3"/>
  <c r="F3"/>
  <c r="G3"/>
  <c r="H3"/>
  <c r="I3"/>
  <c r="J3"/>
  <c r="K3"/>
  <c r="L3"/>
  <c r="M3"/>
  <c r="N3"/>
  <c r="O3"/>
  <c r="P3"/>
  <c r="Q3"/>
  <c r="R3"/>
  <c r="S3"/>
  <c r="T3"/>
  <c r="U3"/>
  <c r="V3"/>
  <c r="W3"/>
  <c r="X3"/>
  <c r="Y3"/>
  <c r="Z3"/>
  <c r="AA3"/>
  <c r="AB3"/>
  <c r="AC3"/>
  <c r="C4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C5"/>
  <c r="D5"/>
  <c r="E5"/>
  <c r="F5"/>
  <c r="G5"/>
  <c r="H5"/>
  <c r="I5"/>
  <c r="J5"/>
  <c r="K5"/>
  <c r="L5"/>
  <c r="M5"/>
  <c r="N5"/>
  <c r="O5"/>
  <c r="P5"/>
  <c r="Q5"/>
  <c r="R5"/>
  <c r="S5"/>
  <c r="T5"/>
  <c r="U5"/>
  <c r="V5"/>
  <c r="W5"/>
  <c r="X5"/>
  <c r="Y5"/>
  <c r="Z5"/>
  <c r="AA5"/>
  <c r="AB5"/>
  <c r="AC5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Z7"/>
  <c r="AA7"/>
  <c r="AB7"/>
  <c r="AC7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C19"/>
  <c r="D19"/>
  <c r="E19"/>
  <c r="F19"/>
  <c r="G19"/>
  <c r="H19"/>
  <c r="I19"/>
  <c r="J19"/>
  <c r="K19"/>
  <c r="L19"/>
  <c r="M19"/>
  <c r="N19"/>
  <c r="O19"/>
  <c r="P19"/>
  <c r="Q19"/>
  <c r="R19"/>
  <c r="S19"/>
  <c r="T19"/>
  <c r="U19"/>
  <c r="V19"/>
  <c r="W19"/>
  <c r="X19"/>
  <c r="Y19"/>
  <c r="Z19"/>
  <c r="AA19"/>
  <c r="AB19"/>
  <c r="AC19"/>
  <c r="C20"/>
  <c r="D20"/>
  <c r="E20"/>
  <c r="F20"/>
  <c r="G20"/>
  <c r="H20"/>
  <c r="I20"/>
  <c r="J20"/>
  <c r="K20"/>
  <c r="L20"/>
  <c r="M20"/>
  <c r="N20"/>
  <c r="O20"/>
  <c r="P20"/>
  <c r="Q20"/>
  <c r="R20"/>
  <c r="S20"/>
  <c r="T20"/>
  <c r="U20"/>
  <c r="V20"/>
  <c r="W20"/>
  <c r="X20"/>
  <c r="Y20"/>
  <c r="Z20"/>
  <c r="AA20"/>
  <c r="AB20"/>
  <c r="AC20"/>
  <c r="C21"/>
  <c r="D21"/>
  <c r="E21"/>
  <c r="F21"/>
  <c r="G21"/>
  <c r="H21"/>
  <c r="I21"/>
  <c r="J21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C23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C35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AA35"/>
  <c r="AB35"/>
  <c r="AC35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C38"/>
  <c r="D38"/>
  <c r="E38"/>
  <c r="F38"/>
  <c r="G38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C39"/>
  <c r="D39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C40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C42"/>
  <c r="D42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3"/>
  <c r="X43"/>
  <c r="Y43"/>
  <c r="Z43"/>
  <c r="AA43"/>
  <c r="AB43"/>
  <c r="AC43"/>
  <c r="C44"/>
  <c r="D44"/>
  <c r="E44"/>
  <c r="F44"/>
  <c r="G44"/>
  <c r="H44"/>
  <c r="I44"/>
  <c r="J44"/>
  <c r="K44"/>
  <c r="L44"/>
  <c r="M44"/>
  <c r="N44"/>
  <c r="O44"/>
  <c r="P44"/>
  <c r="Q44"/>
  <c r="R44"/>
  <c r="S44"/>
  <c r="T44"/>
  <c r="U44"/>
  <c r="V44"/>
  <c r="W44"/>
  <c r="X44"/>
  <c r="Y44"/>
  <c r="Z44"/>
  <c r="AA44"/>
  <c r="AB44"/>
  <c r="AC44"/>
  <c r="C45"/>
  <c r="D45"/>
  <c r="E45"/>
  <c r="F45"/>
  <c r="G45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C47"/>
  <c r="D47"/>
  <c r="E47"/>
  <c r="F47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X49"/>
  <c r="Y49"/>
  <c r="Z49"/>
  <c r="AA49"/>
  <c r="AB49"/>
  <c r="AC49"/>
  <c r="C50"/>
  <c r="D50"/>
  <c r="E50"/>
  <c r="F50"/>
  <c r="G50"/>
  <c r="H50"/>
  <c r="I50"/>
  <c r="J50"/>
  <c r="K50"/>
  <c r="L50"/>
  <c r="M50"/>
  <c r="N50"/>
  <c r="O50"/>
  <c r="P50"/>
  <c r="Q50"/>
  <c r="R50"/>
  <c r="S50"/>
  <c r="T50"/>
  <c r="U50"/>
  <c r="V50"/>
  <c r="W50"/>
  <c r="X50"/>
  <c r="Y50"/>
  <c r="Z50"/>
  <c r="AA50"/>
  <c r="AB50"/>
  <c r="AC50"/>
  <c r="C51"/>
  <c r="D51"/>
  <c r="E51"/>
  <c r="F51"/>
  <c r="G51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C52"/>
  <c r="D52"/>
  <c r="E52"/>
  <c r="F52"/>
  <c r="G52"/>
  <c r="H52"/>
  <c r="I52"/>
  <c r="J52"/>
  <c r="K52"/>
  <c r="L52"/>
  <c r="M52"/>
  <c r="N52"/>
  <c r="O52"/>
  <c r="P52"/>
  <c r="Q52"/>
  <c r="R52"/>
  <c r="S52"/>
  <c r="T52"/>
  <c r="U52"/>
  <c r="V52"/>
  <c r="W52"/>
  <c r="X52"/>
  <c r="Y52"/>
  <c r="Z52"/>
  <c r="AA52"/>
  <c r="AB52"/>
  <c r="AC52"/>
  <c r="C53"/>
  <c r="D53"/>
  <c r="E53"/>
  <c r="F53"/>
  <c r="G53"/>
  <c r="H53"/>
  <c r="I53"/>
  <c r="J53"/>
  <c r="K53"/>
  <c r="L53"/>
  <c r="M53"/>
  <c r="N53"/>
  <c r="O53"/>
  <c r="P53"/>
  <c r="Q53"/>
  <c r="R53"/>
  <c r="S53"/>
  <c r="T53"/>
  <c r="U53"/>
  <c r="V53"/>
  <c r="W53"/>
  <c r="X53"/>
  <c r="Y53"/>
  <c r="Z53"/>
  <c r="AA53"/>
  <c r="AB53"/>
  <c r="AC53"/>
  <c r="C54"/>
  <c r="D54"/>
  <c r="E54"/>
  <c r="F54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C55"/>
  <c r="D55"/>
  <c r="E55"/>
  <c r="F55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C56"/>
  <c r="D56"/>
  <c r="E56"/>
  <c r="F56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C57"/>
  <c r="D57"/>
  <c r="E57"/>
  <c r="F57"/>
  <c r="G57"/>
  <c r="H57"/>
  <c r="I57"/>
  <c r="J57"/>
  <c r="K57"/>
  <c r="L57"/>
  <c r="M57"/>
  <c r="N57"/>
  <c r="O57"/>
  <c r="P57"/>
  <c r="Q57"/>
  <c r="R57"/>
  <c r="S57"/>
  <c r="T57"/>
  <c r="U57"/>
  <c r="V57"/>
  <c r="W57"/>
  <c r="X57"/>
  <c r="Y57"/>
  <c r="Z57"/>
  <c r="AA57"/>
  <c r="AB57"/>
  <c r="AC57"/>
  <c r="C58"/>
  <c r="D58"/>
  <c r="E58"/>
  <c r="F58"/>
  <c r="G58"/>
  <c r="H58"/>
  <c r="I58"/>
  <c r="J58"/>
  <c r="K58"/>
  <c r="L58"/>
  <c r="M58"/>
  <c r="N58"/>
  <c r="O58"/>
  <c r="P58"/>
  <c r="Q58"/>
  <c r="R58"/>
  <c r="S58"/>
  <c r="T58"/>
  <c r="U58"/>
  <c r="V58"/>
  <c r="W58"/>
  <c r="X58"/>
  <c r="Y58"/>
  <c r="Z58"/>
  <c r="AA58"/>
  <c r="AB58"/>
  <c r="AC58"/>
  <c r="C59"/>
  <c r="D59"/>
  <c r="E59"/>
  <c r="F59"/>
  <c r="G59"/>
  <c r="H59"/>
  <c r="I59"/>
  <c r="J59"/>
  <c r="K59"/>
  <c r="L59"/>
  <c r="M59"/>
  <c r="N59"/>
  <c r="O59"/>
  <c r="P59"/>
  <c r="Q59"/>
  <c r="R59"/>
  <c r="S59"/>
  <c r="T59"/>
  <c r="U59"/>
  <c r="V59"/>
  <c r="W59"/>
  <c r="X59"/>
  <c r="Y59"/>
  <c r="Z59"/>
  <c r="AA59"/>
  <c r="AB59"/>
  <c r="AC59"/>
  <c r="C60"/>
  <c r="D60"/>
  <c r="E60"/>
  <c r="F60"/>
  <c r="G60"/>
  <c r="H60"/>
  <c r="I60"/>
  <c r="J60"/>
  <c r="K60"/>
  <c r="L60"/>
  <c r="M60"/>
  <c r="N60"/>
  <c r="O60"/>
  <c r="P60"/>
  <c r="Q60"/>
  <c r="R60"/>
  <c r="S60"/>
  <c r="T60"/>
  <c r="U60"/>
  <c r="V60"/>
  <c r="W60"/>
  <c r="X60"/>
  <c r="Y60"/>
  <c r="Z60"/>
  <c r="AA60"/>
  <c r="AB60"/>
  <c r="AC60"/>
  <c r="C6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C69"/>
  <c r="D69"/>
  <c r="E69"/>
  <c r="F69"/>
  <c r="G69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C70"/>
  <c r="D70"/>
  <c r="E70"/>
  <c r="F70"/>
  <c r="G70"/>
  <c r="H70"/>
  <c r="I70"/>
  <c r="J70"/>
  <c r="K70"/>
  <c r="L70"/>
  <c r="M70"/>
  <c r="N70"/>
  <c r="O70"/>
  <c r="P70"/>
  <c r="Q70"/>
  <c r="R70"/>
  <c r="S70"/>
  <c r="T70"/>
  <c r="U70"/>
  <c r="V70"/>
  <c r="W70"/>
  <c r="X70"/>
  <c r="Y70"/>
  <c r="Z70"/>
  <c r="AA70"/>
  <c r="AB70"/>
  <c r="AC70"/>
  <c r="C71"/>
  <c r="D71"/>
  <c r="E71"/>
  <c r="F71"/>
  <c r="G71"/>
  <c r="H71"/>
  <c r="I71"/>
  <c r="J71"/>
  <c r="K71"/>
  <c r="L71"/>
  <c r="M71"/>
  <c r="N71"/>
  <c r="O71"/>
  <c r="P71"/>
  <c r="Q71"/>
  <c r="R71"/>
  <c r="S71"/>
  <c r="T71"/>
  <c r="U71"/>
  <c r="V71"/>
  <c r="W71"/>
  <c r="X71"/>
  <c r="Y71"/>
  <c r="Z71"/>
  <c r="AA71"/>
  <c r="AB71"/>
  <c r="AC71"/>
  <c r="C72"/>
  <c r="D72"/>
  <c r="E72"/>
  <c r="F72"/>
  <c r="G72"/>
  <c r="H72"/>
  <c r="I72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C73"/>
  <c r="D73"/>
  <c r="E73"/>
  <c r="F73"/>
  <c r="G73"/>
  <c r="H73"/>
  <c r="I73"/>
  <c r="J73"/>
  <c r="K73"/>
  <c r="L73"/>
  <c r="M73"/>
  <c r="N73"/>
  <c r="O73"/>
  <c r="P73"/>
  <c r="Q73"/>
  <c r="R73"/>
  <c r="S73"/>
  <c r="T73"/>
  <c r="U73"/>
  <c r="V73"/>
  <c r="W73"/>
  <c r="X73"/>
  <c r="Y73"/>
  <c r="Z73"/>
  <c r="AA73"/>
  <c r="AB73"/>
  <c r="AC73"/>
  <c r="C74"/>
  <c r="D74"/>
  <c r="E74"/>
  <c r="F74"/>
  <c r="G74"/>
  <c r="H74"/>
  <c r="I74"/>
  <c r="J74"/>
  <c r="K74"/>
  <c r="L74"/>
  <c r="M74"/>
  <c r="N74"/>
  <c r="O74"/>
  <c r="P74"/>
  <c r="Q74"/>
  <c r="R74"/>
  <c r="S74"/>
  <c r="T74"/>
  <c r="U74"/>
  <c r="V74"/>
  <c r="W74"/>
  <c r="X74"/>
  <c r="Y74"/>
  <c r="Z74"/>
  <c r="AA74"/>
  <c r="AB74"/>
  <c r="AC74"/>
  <c r="C75"/>
  <c r="D75"/>
  <c r="E75"/>
  <c r="F75"/>
  <c r="G75"/>
  <c r="H75"/>
  <c r="I75"/>
  <c r="J75"/>
  <c r="K75"/>
  <c r="L75"/>
  <c r="M75"/>
  <c r="N75"/>
  <c r="O75"/>
  <c r="P75"/>
  <c r="Q75"/>
  <c r="R75"/>
  <c r="S75"/>
  <c r="T75"/>
  <c r="U75"/>
  <c r="V75"/>
  <c r="W75"/>
  <c r="X75"/>
  <c r="Y75"/>
  <c r="Z75"/>
  <c r="AA75"/>
  <c r="AB75"/>
  <c r="AC75"/>
  <c r="C76"/>
  <c r="D76"/>
  <c r="E76"/>
  <c r="F76"/>
  <c r="G76"/>
  <c r="H76"/>
  <c r="I76"/>
  <c r="J76"/>
  <c r="K76"/>
  <c r="L76"/>
  <c r="M76"/>
  <c r="N76"/>
  <c r="O76"/>
  <c r="P76"/>
  <c r="Q76"/>
  <c r="R76"/>
  <c r="S76"/>
  <c r="T76"/>
  <c r="U76"/>
  <c r="V76"/>
  <c r="W76"/>
  <c r="X76"/>
  <c r="Y76"/>
  <c r="Z76"/>
  <c r="AA76"/>
  <c r="AB76"/>
  <c r="AC76"/>
  <c r="C77"/>
  <c r="D77"/>
  <c r="E77"/>
  <c r="F77"/>
  <c r="G77"/>
  <c r="H77"/>
  <c r="I77"/>
  <c r="J77"/>
  <c r="K77"/>
  <c r="L77"/>
  <c r="M77"/>
  <c r="N77"/>
  <c r="O77"/>
  <c r="P77"/>
  <c r="Q77"/>
  <c r="R77"/>
  <c r="S77"/>
  <c r="T77"/>
  <c r="U77"/>
  <c r="V77"/>
  <c r="W77"/>
  <c r="X77"/>
  <c r="Y77"/>
  <c r="Z77"/>
  <c r="AA77"/>
  <c r="AB77"/>
  <c r="AC77"/>
  <c r="C78"/>
  <c r="D78"/>
  <c r="E78"/>
  <c r="F78"/>
  <c r="G78"/>
  <c r="H78"/>
  <c r="I78"/>
  <c r="J78"/>
  <c r="K78"/>
  <c r="L78"/>
  <c r="M78"/>
  <c r="N78"/>
  <c r="O78"/>
  <c r="P78"/>
  <c r="Q78"/>
  <c r="R78"/>
  <c r="S78"/>
  <c r="T78"/>
  <c r="U78"/>
  <c r="V78"/>
  <c r="W78"/>
  <c r="X78"/>
  <c r="Y78"/>
  <c r="Z78"/>
  <c r="AA78"/>
  <c r="AB78"/>
  <c r="AC78"/>
  <c r="C79"/>
  <c r="D79"/>
  <c r="E79"/>
  <c r="F79"/>
  <c r="G79"/>
  <c r="H79"/>
  <c r="I79"/>
  <c r="J79"/>
  <c r="K79"/>
  <c r="L79"/>
  <c r="M79"/>
  <c r="N79"/>
  <c r="O79"/>
  <c r="P79"/>
  <c r="Q79"/>
  <c r="R79"/>
  <c r="S79"/>
  <c r="T79"/>
  <c r="U79"/>
  <c r="V79"/>
  <c r="W79"/>
  <c r="X79"/>
  <c r="Y79"/>
  <c r="Z79"/>
  <c r="AA79"/>
  <c r="AB79"/>
  <c r="AC79"/>
  <c r="C80"/>
  <c r="D80"/>
  <c r="E80"/>
  <c r="F80"/>
  <c r="G80"/>
  <c r="H80"/>
  <c r="I80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C81"/>
  <c r="D81"/>
  <c r="E81"/>
  <c r="F81"/>
  <c r="G81"/>
  <c r="H81"/>
  <c r="I81"/>
  <c r="J81"/>
  <c r="K81"/>
  <c r="L81"/>
  <c r="M81"/>
  <c r="N81"/>
  <c r="O81"/>
  <c r="P81"/>
  <c r="Q81"/>
  <c r="R81"/>
  <c r="S81"/>
  <c r="T81"/>
  <c r="U81"/>
  <c r="V81"/>
  <c r="W81"/>
  <c r="X81"/>
  <c r="Y81"/>
  <c r="Z81"/>
  <c r="AA81"/>
  <c r="AB81"/>
  <c r="AC81"/>
  <c r="C82"/>
  <c r="D82"/>
  <c r="E82"/>
  <c r="F82"/>
  <c r="G82"/>
  <c r="H82"/>
  <c r="I82"/>
  <c r="J82"/>
  <c r="K82"/>
  <c r="L82"/>
  <c r="M82"/>
  <c r="N82"/>
  <c r="O82"/>
  <c r="P82"/>
  <c r="Q82"/>
  <c r="R82"/>
  <c r="S82"/>
  <c r="T82"/>
  <c r="U82"/>
  <c r="V82"/>
  <c r="W82"/>
  <c r="X82"/>
  <c r="Y82"/>
  <c r="Z82"/>
  <c r="AA82"/>
  <c r="AB82"/>
  <c r="AC82"/>
  <c r="C83"/>
  <c r="D83"/>
  <c r="E83"/>
  <c r="F83"/>
  <c r="G83"/>
  <c r="H83"/>
  <c r="I83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C84"/>
  <c r="D84"/>
  <c r="E84"/>
  <c r="F84"/>
  <c r="G84"/>
  <c r="H84"/>
  <c r="I84"/>
  <c r="J84"/>
  <c r="K84"/>
  <c r="L84"/>
  <c r="M84"/>
  <c r="N84"/>
  <c r="O84"/>
  <c r="P84"/>
  <c r="Q84"/>
  <c r="R84"/>
  <c r="S84"/>
  <c r="T84"/>
  <c r="U84"/>
  <c r="V84"/>
  <c r="W84"/>
  <c r="X84"/>
  <c r="Y84"/>
  <c r="Z84"/>
  <c r="AA84"/>
  <c r="AB84"/>
  <c r="AC84"/>
  <c r="C85"/>
  <c r="D85"/>
  <c r="E85"/>
  <c r="F85"/>
  <c r="G85"/>
  <c r="H85"/>
  <c r="I85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C86"/>
  <c r="D86"/>
  <c r="E86"/>
  <c r="F86"/>
  <c r="G86"/>
  <c r="H86"/>
  <c r="I86"/>
  <c r="J86"/>
  <c r="K86"/>
  <c r="L86"/>
  <c r="M86"/>
  <c r="N86"/>
  <c r="O86"/>
  <c r="P86"/>
  <c r="Q86"/>
  <c r="R86"/>
  <c r="S86"/>
  <c r="T86"/>
  <c r="U86"/>
  <c r="V86"/>
  <c r="W86"/>
  <c r="X86"/>
  <c r="Y86"/>
  <c r="Z86"/>
  <c r="AA86"/>
  <c r="AB86"/>
  <c r="AC86"/>
  <c r="C87"/>
  <c r="D87"/>
  <c r="E87"/>
  <c r="F87"/>
  <c r="G87"/>
  <c r="H87"/>
  <c r="I87"/>
  <c r="J87"/>
  <c r="K87"/>
  <c r="L87"/>
  <c r="M87"/>
  <c r="N87"/>
  <c r="O87"/>
  <c r="P87"/>
  <c r="Q87"/>
  <c r="R87"/>
  <c r="S87"/>
  <c r="T87"/>
  <c r="U87"/>
  <c r="V87"/>
  <c r="W87"/>
  <c r="X87"/>
  <c r="Y87"/>
  <c r="Z87"/>
  <c r="AA87"/>
  <c r="AB87"/>
  <c r="AC87"/>
  <c r="C88"/>
  <c r="D88"/>
  <c r="E88"/>
  <c r="F88"/>
  <c r="G88"/>
  <c r="H88"/>
  <c r="I88"/>
  <c r="J88"/>
  <c r="K88"/>
  <c r="L88"/>
  <c r="M88"/>
  <c r="N88"/>
  <c r="O88"/>
  <c r="P88"/>
  <c r="Q88"/>
  <c r="R88"/>
  <c r="S88"/>
  <c r="T88"/>
  <c r="U88"/>
  <c r="V88"/>
  <c r="W88"/>
  <c r="X88"/>
  <c r="Y88"/>
  <c r="Z88"/>
  <c r="AA88"/>
  <c r="AB88"/>
  <c r="AC88"/>
  <c r="C89"/>
  <c r="D89"/>
  <c r="E89"/>
  <c r="F89"/>
  <c r="G89"/>
  <c r="H89"/>
  <c r="I89"/>
  <c r="J89"/>
  <c r="K89"/>
  <c r="L89"/>
  <c r="M89"/>
  <c r="N89"/>
  <c r="O89"/>
  <c r="P89"/>
  <c r="Q89"/>
  <c r="R89"/>
  <c r="S89"/>
  <c r="T89"/>
  <c r="U89"/>
  <c r="V89"/>
  <c r="W89"/>
  <c r="X89"/>
  <c r="Y89"/>
  <c r="Z89"/>
  <c r="AA89"/>
  <c r="AB89"/>
  <c r="AC89"/>
  <c r="C90"/>
  <c r="D90"/>
  <c r="E90"/>
  <c r="F90"/>
  <c r="G90"/>
  <c r="H90"/>
  <c r="I90"/>
  <c r="J90"/>
  <c r="K90"/>
  <c r="L90"/>
  <c r="M90"/>
  <c r="N90"/>
  <c r="O90"/>
  <c r="P90"/>
  <c r="Q90"/>
  <c r="R90"/>
  <c r="S90"/>
  <c r="T90"/>
  <c r="U90"/>
  <c r="V90"/>
  <c r="W90"/>
  <c r="X90"/>
  <c r="Y90"/>
  <c r="Z90"/>
  <c r="AA90"/>
  <c r="AB90"/>
  <c r="AC90"/>
  <c r="C91"/>
  <c r="D91"/>
  <c r="E91"/>
  <c r="F91"/>
  <c r="G91"/>
  <c r="H91"/>
  <c r="I91"/>
  <c r="J91"/>
  <c r="K91"/>
  <c r="L91"/>
  <c r="M91"/>
  <c r="N91"/>
  <c r="O91"/>
  <c r="P91"/>
  <c r="Q91"/>
  <c r="R91"/>
  <c r="S91"/>
  <c r="T91"/>
  <c r="U91"/>
  <c r="V91"/>
  <c r="W91"/>
  <c r="X91"/>
  <c r="Y91"/>
  <c r="Z91"/>
  <c r="AA91"/>
  <c r="AB91"/>
  <c r="AC9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C93"/>
  <c r="D93"/>
  <c r="E93"/>
  <c r="F93"/>
  <c r="G93"/>
  <c r="H93"/>
  <c r="I93"/>
  <c r="J93"/>
  <c r="K93"/>
  <c r="L93"/>
  <c r="M93"/>
  <c r="N93"/>
  <c r="O93"/>
  <c r="P93"/>
  <c r="Q93"/>
  <c r="R93"/>
  <c r="S93"/>
  <c r="T93"/>
  <c r="U93"/>
  <c r="V93"/>
  <c r="W93"/>
  <c r="X93"/>
  <c r="Y93"/>
  <c r="Z93"/>
  <c r="AA93"/>
  <c r="AA99" s="1"/>
  <c r="AA100" s="1"/>
  <c r="AB93"/>
  <c r="AC93"/>
  <c r="C94"/>
  <c r="D94"/>
  <c r="E94"/>
  <c r="F94"/>
  <c r="G94"/>
  <c r="H94"/>
  <c r="I94"/>
  <c r="J94"/>
  <c r="K94"/>
  <c r="L94"/>
  <c r="M94"/>
  <c r="N94"/>
  <c r="O94"/>
  <c r="P94"/>
  <c r="Q94"/>
  <c r="R94"/>
  <c r="S94"/>
  <c r="T94"/>
  <c r="U94"/>
  <c r="V94"/>
  <c r="W94"/>
  <c r="X94"/>
  <c r="Y94"/>
  <c r="Z94"/>
  <c r="AA94"/>
  <c r="AB94"/>
  <c r="AC94"/>
  <c r="C95"/>
  <c r="D95"/>
  <c r="E95"/>
  <c r="F95"/>
  <c r="G95"/>
  <c r="H95"/>
  <c r="I95"/>
  <c r="J95"/>
  <c r="K95"/>
  <c r="L95"/>
  <c r="M95"/>
  <c r="N95"/>
  <c r="O95"/>
  <c r="P95"/>
  <c r="Q95"/>
  <c r="R95"/>
  <c r="S95"/>
  <c r="T95"/>
  <c r="U95"/>
  <c r="V95"/>
  <c r="W95"/>
  <c r="X95"/>
  <c r="Y95"/>
  <c r="Z95"/>
  <c r="AA95"/>
  <c r="AB95"/>
  <c r="AC95"/>
  <c r="AC99" s="1"/>
  <c r="AC100" s="1"/>
  <c r="C96"/>
  <c r="D96"/>
  <c r="E96"/>
  <c r="F96"/>
  <c r="G96"/>
  <c r="H96"/>
  <c r="I96"/>
  <c r="J96"/>
  <c r="K96"/>
  <c r="L96"/>
  <c r="M96"/>
  <c r="N96"/>
  <c r="O96"/>
  <c r="P96"/>
  <c r="Q96"/>
  <c r="R96"/>
  <c r="S96"/>
  <c r="T96"/>
  <c r="U96"/>
  <c r="V96"/>
  <c r="W96"/>
  <c r="X96"/>
  <c r="Y96"/>
  <c r="Z96"/>
  <c r="AA96"/>
  <c r="AB96"/>
  <c r="AC96"/>
  <c r="C97"/>
  <c r="D97"/>
  <c r="E97"/>
  <c r="F97"/>
  <c r="G97"/>
  <c r="H97"/>
  <c r="I97"/>
  <c r="J97"/>
  <c r="K97"/>
  <c r="L97"/>
  <c r="M97"/>
  <c r="N97"/>
  <c r="O97"/>
  <c r="O99" s="1"/>
  <c r="O100" s="1"/>
  <c r="P97"/>
  <c r="Q97"/>
  <c r="R97"/>
  <c r="S97"/>
  <c r="S99" s="1"/>
  <c r="S100" s="1"/>
  <c r="T97"/>
  <c r="U97"/>
  <c r="V97"/>
  <c r="W97"/>
  <c r="W99" s="1"/>
  <c r="W100" s="1"/>
  <c r="X97"/>
  <c r="Y97"/>
  <c r="Z97"/>
  <c r="AA97"/>
  <c r="AB97"/>
  <c r="AC97"/>
  <c r="C98"/>
  <c r="D98"/>
  <c r="E98"/>
  <c r="F98"/>
  <c r="G98"/>
  <c r="H98"/>
  <c r="I98"/>
  <c r="J98"/>
  <c r="K98"/>
  <c r="L98"/>
  <c r="M98"/>
  <c r="N98"/>
  <c r="O98"/>
  <c r="P98"/>
  <c r="Q98"/>
  <c r="R98"/>
  <c r="S98"/>
  <c r="T98"/>
  <c r="T99" s="1"/>
  <c r="T100" s="1"/>
  <c r="U98"/>
  <c r="V98"/>
  <c r="W98"/>
  <c r="X98"/>
  <c r="X99" s="1"/>
  <c r="X100" s="1"/>
  <c r="Y98"/>
  <c r="Z98"/>
  <c r="AA98"/>
  <c r="AB98"/>
  <c r="AB99" s="1"/>
  <c r="AB100" s="1"/>
  <c r="AC98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3"/>
  <c r="B99" s="1"/>
  <c r="Z99"/>
  <c r="Z100" s="1"/>
  <c r="Y99"/>
  <c r="Y100" s="1"/>
  <c r="V99"/>
  <c r="V100" s="1"/>
  <c r="U99"/>
  <c r="U100" s="1"/>
  <c r="R99"/>
  <c r="R100" s="1"/>
  <c r="Q99"/>
  <c r="Q100" s="1"/>
  <c r="P99"/>
  <c r="P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AC99" i="7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D99" s="1"/>
  <c r="AD100" s="1"/>
  <c r="AD99" i="8" l="1"/>
  <c r="AD100" s="1"/>
  <c r="B100"/>
  <c r="B100" i="7"/>
  <c r="AB100" i="6" l="1"/>
  <c r="AA100"/>
  <c r="X100"/>
  <c r="W100"/>
  <c r="T100"/>
  <c r="S100"/>
  <c r="P100"/>
  <c r="O100"/>
  <c r="L100"/>
  <c r="K100"/>
  <c r="H100"/>
  <c r="G100"/>
  <c r="D100"/>
  <c r="C100"/>
  <c r="AC99"/>
  <c r="AC100" s="1"/>
  <c r="AB99"/>
  <c r="AA99"/>
  <c r="Z99"/>
  <c r="Z100" s="1"/>
  <c r="Y99"/>
  <c r="Y100" s="1"/>
  <c r="X99"/>
  <c r="W99"/>
  <c r="V99"/>
  <c r="V100" s="1"/>
  <c r="U99"/>
  <c r="U100" s="1"/>
  <c r="T99"/>
  <c r="S99"/>
  <c r="R99"/>
  <c r="R100" s="1"/>
  <c r="Q99"/>
  <c r="Q100" s="1"/>
  <c r="P99"/>
  <c r="O99"/>
  <c r="N99"/>
  <c r="N100" s="1"/>
  <c r="M99"/>
  <c r="M100" s="1"/>
  <c r="L99"/>
  <c r="K99"/>
  <c r="J99"/>
  <c r="J100" s="1"/>
  <c r="I99"/>
  <c r="I100" s="1"/>
  <c r="H99"/>
  <c r="G99"/>
  <c r="F99"/>
  <c r="F100" s="1"/>
  <c r="E99"/>
  <c r="E100" s="1"/>
  <c r="D99"/>
  <c r="C99"/>
  <c r="B99"/>
  <c r="AD99" s="1"/>
  <c r="AD100" s="1"/>
  <c r="AA100" i="5"/>
  <c r="W100"/>
  <c r="S100"/>
  <c r="O100"/>
  <c r="K100"/>
  <c r="G100"/>
  <c r="C100"/>
  <c r="AC99"/>
  <c r="AC100" s="1"/>
  <c r="AB99"/>
  <c r="AB100" s="1"/>
  <c r="AA99"/>
  <c r="Z99"/>
  <c r="Z100" s="1"/>
  <c r="Y99"/>
  <c r="Y100" s="1"/>
  <c r="X99"/>
  <c r="X100" s="1"/>
  <c r="W99"/>
  <c r="V99"/>
  <c r="V100" s="1"/>
  <c r="U99"/>
  <c r="U100" s="1"/>
  <c r="T99"/>
  <c r="T100" s="1"/>
  <c r="S99"/>
  <c r="R99"/>
  <c r="R100" s="1"/>
  <c r="Q99"/>
  <c r="Q100" s="1"/>
  <c r="P99"/>
  <c r="P100" s="1"/>
  <c r="O99"/>
  <c r="N99"/>
  <c r="N100" s="1"/>
  <c r="M99"/>
  <c r="M100" s="1"/>
  <c r="L99"/>
  <c r="L100" s="1"/>
  <c r="K99"/>
  <c r="J99"/>
  <c r="J100" s="1"/>
  <c r="I99"/>
  <c r="I100" s="1"/>
  <c r="H99"/>
  <c r="H100" s="1"/>
  <c r="G99"/>
  <c r="F99"/>
  <c r="F100" s="1"/>
  <c r="E99"/>
  <c r="E100" s="1"/>
  <c r="D99"/>
  <c r="D100" s="1"/>
  <c r="C99"/>
  <c r="B99"/>
  <c r="AD99" s="1"/>
  <c r="AD100" s="1"/>
  <c r="AC99" i="4"/>
  <c r="AC100" s="1"/>
  <c r="AB99"/>
  <c r="AB100" s="1"/>
  <c r="AA99"/>
  <c r="AA100" s="1"/>
  <c r="Z99"/>
  <c r="Z100" s="1"/>
  <c r="Y99"/>
  <c r="Y100" s="1"/>
  <c r="X99"/>
  <c r="X100" s="1"/>
  <c r="W99"/>
  <c r="W100" s="1"/>
  <c r="V99"/>
  <c r="V100" s="1"/>
  <c r="U99"/>
  <c r="U100" s="1"/>
  <c r="T99"/>
  <c r="T100" s="1"/>
  <c r="S99"/>
  <c r="S100" s="1"/>
  <c r="R99"/>
  <c r="R100" s="1"/>
  <c r="Q99"/>
  <c r="Q100" s="1"/>
  <c r="P99"/>
  <c r="P100" s="1"/>
  <c r="O99"/>
  <c r="O100" s="1"/>
  <c r="N99"/>
  <c r="N100" s="1"/>
  <c r="M99"/>
  <c r="M100" s="1"/>
  <c r="L99"/>
  <c r="L100" s="1"/>
  <c r="K99"/>
  <c r="K100" s="1"/>
  <c r="J99"/>
  <c r="J100" s="1"/>
  <c r="I99"/>
  <c r="I100" s="1"/>
  <c r="H99"/>
  <c r="H100" s="1"/>
  <c r="G99"/>
  <c r="G100" s="1"/>
  <c r="F99"/>
  <c r="F100" s="1"/>
  <c r="E99"/>
  <c r="E100" s="1"/>
  <c r="D99"/>
  <c r="D100" s="1"/>
  <c r="C99"/>
  <c r="C100" s="1"/>
  <c r="B99"/>
  <c r="AD99" s="1"/>
  <c r="AD100" s="1"/>
  <c r="B100" i="6" l="1"/>
  <c r="B100" i="5"/>
  <c r="B100" i="4"/>
</calcChain>
</file>

<file path=xl/connections.xml><?xml version="1.0" encoding="utf-8"?>
<connections xmlns="http://schemas.openxmlformats.org/spreadsheetml/2006/main">
  <connection id="1" name="RTM_IEX220901SCH_CPA0001_TG0_TSSPDCL1" type="6" refreshedVersion="6" background="1">
    <textPr prompt="0" codePage="936" sourceFile="D:\CnS Listener\Temp\RTM_IEX220901SCH_CPA0001_TG0_TSSPDCL.csv" tab="0" comma="1" delimiter="~">
      <textFields count="9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<sst xmlns="http://schemas.openxmlformats.org/spreadsheetml/2006/main" count="532" uniqueCount="106">
  <si>
    <t>Delivery Dt:</t>
  </si>
  <si>
    <t>Time Period</t>
  </si>
  <si>
    <t>Allotted Qtm(MW)</t>
  </si>
  <si>
    <t>00:00 - 00:15</t>
  </si>
  <si>
    <t>00:15 - 00:30</t>
  </si>
  <si>
    <t>00:30 - 00:45</t>
  </si>
  <si>
    <t>00:45 - 01:00</t>
  </si>
  <si>
    <t>01:00 - 01:15</t>
  </si>
  <si>
    <t>01:15 - 01:30</t>
  </si>
  <si>
    <t>01:30 - 01:45</t>
  </si>
  <si>
    <t>01:45 - 02:00</t>
  </si>
  <si>
    <t>02:00 - 02:15</t>
  </si>
  <si>
    <t>02:15 - 02:30</t>
  </si>
  <si>
    <t>02:30 - 02:45</t>
  </si>
  <si>
    <t>02:45 - 03:00</t>
  </si>
  <si>
    <t>03:00 - 03:15</t>
  </si>
  <si>
    <t>03:15 - 03:30</t>
  </si>
  <si>
    <t>03:30 - 03:45</t>
  </si>
  <si>
    <t>03:45 - 04:00</t>
  </si>
  <si>
    <t>04:00 - 04:15</t>
  </si>
  <si>
    <t>04:15 - 04:30</t>
  </si>
  <si>
    <t>04:30 - 04:45</t>
  </si>
  <si>
    <t>04:45 - 05:00</t>
  </si>
  <si>
    <t>05:00 - 05:15</t>
  </si>
  <si>
    <t>05:15 - 05:30</t>
  </si>
  <si>
    <t>05:30 - 05:45</t>
  </si>
  <si>
    <t>05:45 - 06:00</t>
  </si>
  <si>
    <t>06:00 - 06:15</t>
  </si>
  <si>
    <t>06:15 - 06:30</t>
  </si>
  <si>
    <t>06:30 - 06:45</t>
  </si>
  <si>
    <t>06:45 - 07:00</t>
  </si>
  <si>
    <t>07:00 - 07:15</t>
  </si>
  <si>
    <t>07:15 - 07:30</t>
  </si>
  <si>
    <t>07:30 - 07:45</t>
  </si>
  <si>
    <t>07:45 - 08:00</t>
  </si>
  <si>
    <t>08:00 - 08:15</t>
  </si>
  <si>
    <t>08:15 - 08:30</t>
  </si>
  <si>
    <t>08:30 - 08:45</t>
  </si>
  <si>
    <t>08:45 - 09:00</t>
  </si>
  <si>
    <t>09:00 - 09:15</t>
  </si>
  <si>
    <t>09:15 - 09:30</t>
  </si>
  <si>
    <t>09:30 - 09:45</t>
  </si>
  <si>
    <t>09:45 - 10:00</t>
  </si>
  <si>
    <t>10:00 - 10:15</t>
  </si>
  <si>
    <t>10:15 - 10:30</t>
  </si>
  <si>
    <t>10:30 - 10:45</t>
  </si>
  <si>
    <t>10:45 - 11:00</t>
  </si>
  <si>
    <t>11:00 - 11:15</t>
  </si>
  <si>
    <t>11:15 - 11:30</t>
  </si>
  <si>
    <t>11:30 - 11:45</t>
  </si>
  <si>
    <t>11:45 - 12:00</t>
  </si>
  <si>
    <t>12:00 - 12:15</t>
  </si>
  <si>
    <t>12:15 - 12:30</t>
  </si>
  <si>
    <t>12:30 - 12:45</t>
  </si>
  <si>
    <t>12:45 - 13:00</t>
  </si>
  <si>
    <t>13:00 - 13:15</t>
  </si>
  <si>
    <t>13:15 - 13:30</t>
  </si>
  <si>
    <t>13:30 - 13:45</t>
  </si>
  <si>
    <t>13:45 - 14:00</t>
  </si>
  <si>
    <t>14:00 - 14:15</t>
  </si>
  <si>
    <t>14:15 - 14:30</t>
  </si>
  <si>
    <t>14:30 - 14:45</t>
  </si>
  <si>
    <t>14:45 - 15:00</t>
  </si>
  <si>
    <t>15:00 - 15:15</t>
  </si>
  <si>
    <t>15:15 - 15:30</t>
  </si>
  <si>
    <t>15:30 - 15:45</t>
  </si>
  <si>
    <t>15:45 - 16:00</t>
  </si>
  <si>
    <t>16:00 - 16:15</t>
  </si>
  <si>
    <t>16:15 - 16:30</t>
  </si>
  <si>
    <t>16:30 - 16:45</t>
  </si>
  <si>
    <t>16:45 - 17:00</t>
  </si>
  <si>
    <t>17:00 - 17:15</t>
  </si>
  <si>
    <t>17:15 - 17:30</t>
  </si>
  <si>
    <t>17:30 - 17:45</t>
  </si>
  <si>
    <t>17:45 - 18:00</t>
  </si>
  <si>
    <t>18:00 - 18:15</t>
  </si>
  <si>
    <t>18:15 - 18:30</t>
  </si>
  <si>
    <t>18:30 - 18:45</t>
  </si>
  <si>
    <t>18:45 - 19:00</t>
  </si>
  <si>
    <t>19:00 - 19:15</t>
  </si>
  <si>
    <t>19:15 - 19:30</t>
  </si>
  <si>
    <t>19:30 - 19:45</t>
  </si>
  <si>
    <t>19:45 - 20:00</t>
  </si>
  <si>
    <t>20:00 - 20:15</t>
  </si>
  <si>
    <t>20:15 - 20:30</t>
  </si>
  <si>
    <t>20:30 - 20:45</t>
  </si>
  <si>
    <t>20:45 - 21:00</t>
  </si>
  <si>
    <t>21:00 - 21:15</t>
  </si>
  <si>
    <t>21:15 - 21:30</t>
  </si>
  <si>
    <t>21:30 - 21:45</t>
  </si>
  <si>
    <t>21:45 - 22:00</t>
  </si>
  <si>
    <t>22:00 - 22:15</t>
  </si>
  <si>
    <t>22:15 - 22:30</t>
  </si>
  <si>
    <t>22:30 - 22:45</t>
  </si>
  <si>
    <t>22:45 - 23:00</t>
  </si>
  <si>
    <t>23:00 - 23:15</t>
  </si>
  <si>
    <t>23:15 - 23:30</t>
  </si>
  <si>
    <t>23:30 - 23:45</t>
  </si>
  <si>
    <t>23:45 - 24:00</t>
  </si>
  <si>
    <t>Total MW</t>
  </si>
  <si>
    <t>Total MU</t>
  </si>
  <si>
    <t>Delivery Date:</t>
  </si>
  <si>
    <t>DATE</t>
  </si>
  <si>
    <t>Alloted Qty
MW</t>
  </si>
  <si>
    <t>Total(In MW)</t>
  </si>
  <si>
    <t>Total(In MU)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</si>
</sst>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_(&quot;$&quot;* #,##0.00_);_(&quot;$&quot;* \(#,##0.00\);_(&quot;$&quot;* &quot;-&quot;??_);_(@_)"/>
    <numFmt numFmtId="165" formatCode="dd/mm/yyyy;@"/>
    <numFmt numFmtId="166" formatCode="0.000"/>
    <numFmt numFmtId="167" formatCode="0.0000"/>
    <numFmt numFmtId="168" formatCode="0.00000"/>
    <numFmt numFmtId="169" formatCode="dd\-mm\-yyyy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sz val="12"/>
      <name val="Book Antiqua"/>
      <family val="2"/>
    </font>
    <font>
      <sz val="11"/>
      <color indexed="8"/>
      <name val="Calibri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indexed="62"/>
      <name val="Calibri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0"/>
      <color theme="1"/>
      <name val="Calibri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12"/>
      <color theme="1"/>
      <name val="Bookman Old Style"/>
      <family val="1"/>
    </font>
    <font>
      <sz val="9"/>
      <color theme="1"/>
      <name val="Calibri"/>
      <family val="2"/>
      <scheme val="minor"/>
    </font>
    <font>
      <b/>
      <sz val="10"/>
      <color indexed="63"/>
      <name val="Arial"/>
      <family val="2"/>
    </font>
    <font>
      <b/>
      <sz val="18"/>
      <color indexed="62"/>
      <name val="Cambria"/>
      <family val="1"/>
    </font>
    <font>
      <b/>
      <sz val="18"/>
      <color indexed="56"/>
      <name val="Cambria"/>
      <family val="1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color theme="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12">
    <xf numFmtId="0" fontId="0" fillId="0" borderId="0"/>
    <xf numFmtId="0" fontId="15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7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7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7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7" fillId="2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7" fillId="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7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7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7" fillId="1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19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8" fillId="4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8" fillId="15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8" fillId="2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8" fillId="18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8" fillId="2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8" fillId="24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8" fillId="2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8" fillId="28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8" fillId="21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8" fillId="18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8" fillId="32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19" fillId="5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4" fillId="33" borderId="0" applyNumberFormat="0" applyBorder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20" fillId="11" borderId="9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8" fillId="34" borderId="2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21" fillId="36" borderId="10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0" fontId="10" fillId="35" borderId="5" applyNumberFormat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5" fillId="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3" fillId="37" borderId="0" applyNumberFormat="0" applyBorder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9" fillId="0" borderId="13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28" fillId="0" borderId="1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34" fillId="2" borderId="9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6" fillId="14" borderId="2" applyNumberFormat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35" fillId="0" borderId="16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36" fillId="14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5" fillId="38" borderId="0" applyNumberFormat="0" applyBorder="0" applyAlignment="0" applyProtection="0"/>
    <xf numFmtId="0" fontId="15" fillId="0" borderId="0">
      <alignment wrapText="1"/>
    </xf>
    <xf numFmtId="0" fontId="15" fillId="0" borderId="0">
      <alignment wrapText="1"/>
    </xf>
    <xf numFmtId="0" fontId="15" fillId="0" borderId="0"/>
    <xf numFmtId="0" fontId="15" fillId="0" borderId="0">
      <alignment wrapText="1"/>
    </xf>
    <xf numFmtId="0" fontId="15" fillId="0" borderId="0"/>
    <xf numFmtId="0" fontId="17" fillId="0" borderId="0">
      <alignment vertical="top"/>
    </xf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>
      <alignment wrapText="1"/>
    </xf>
    <xf numFmtId="0" fontId="15" fillId="0" borderId="0">
      <alignment wrapText="1"/>
    </xf>
    <xf numFmtId="0" fontId="37" fillId="0" borderId="0"/>
    <xf numFmtId="0" fontId="15" fillId="0" borderId="0">
      <alignment wrapText="1"/>
    </xf>
    <xf numFmtId="0" fontId="15" fillId="0" borderId="0">
      <alignment wrapText="1"/>
    </xf>
    <xf numFmtId="0" fontId="15" fillId="0" borderId="0" applyNumberFormat="0" applyFill="0" applyBorder="0" applyAlignment="0" applyProtection="0"/>
    <xf numFmtId="0" fontId="2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1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40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4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17" fillId="6" borderId="17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23" fillId="39" borderId="6" applyNumberFormat="0" applyFon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42" fillId="11" borderId="18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0" fontId="7" fillId="34" borderId="3" applyNumberFormat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45" fillId="0" borderId="20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3" fillId="0" borderId="19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7" fillId="0" borderId="0"/>
  </cellStyleXfs>
  <cellXfs count="25">
    <xf numFmtId="0" fontId="0" fillId="0" borderId="0" xfId="0"/>
    <xf numFmtId="0" fontId="13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/>
    </xf>
    <xf numFmtId="1" fontId="15" fillId="0" borderId="7" xfId="1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16" fillId="0" borderId="7" xfId="1" applyNumberFormat="1" applyFont="1" applyBorder="1" applyAlignment="1">
      <alignment horizontal="center" vertical="center"/>
    </xf>
    <xf numFmtId="2" fontId="13" fillId="0" borderId="7" xfId="0" applyNumberFormat="1" applyFont="1" applyFill="1" applyBorder="1" applyAlignment="1">
      <alignment horizontal="center" vertical="center"/>
    </xf>
    <xf numFmtId="166" fontId="13" fillId="0" borderId="7" xfId="0" applyNumberFormat="1" applyFont="1" applyBorder="1" applyAlignment="1">
      <alignment horizontal="center"/>
    </xf>
    <xf numFmtId="166" fontId="0" fillId="0" borderId="0" xfId="0" applyNumberFormat="1"/>
    <xf numFmtId="166" fontId="13" fillId="0" borderId="8" xfId="0" applyNumberFormat="1" applyFont="1" applyFill="1" applyBorder="1" applyAlignment="1">
      <alignment horizontal="center"/>
    </xf>
    <xf numFmtId="0" fontId="13" fillId="0" borderId="0" xfId="0" applyFont="1"/>
    <xf numFmtId="165" fontId="0" fillId="0" borderId="0" xfId="0" applyNumberFormat="1"/>
    <xf numFmtId="0" fontId="13" fillId="0" borderId="7" xfId="0" applyFont="1" applyBorder="1" applyAlignment="1">
      <alignment vertical="top" wrapText="1"/>
    </xf>
    <xf numFmtId="167" fontId="13" fillId="0" borderId="7" xfId="0" applyNumberFormat="1" applyFont="1" applyBorder="1" applyAlignment="1">
      <alignment horizontal="center"/>
    </xf>
    <xf numFmtId="168" fontId="13" fillId="0" borderId="7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 vertical="center"/>
    </xf>
    <xf numFmtId="169" fontId="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13" fillId="0" borderId="21" xfId="0" applyNumberFormat="1" applyFont="1" applyBorder="1" applyAlignment="1">
      <alignment horizontal="center" vertical="center" wrapText="1"/>
    </xf>
    <xf numFmtId="2" fontId="0" fillId="40" borderId="7" xfId="0" applyNumberFormat="1" applyFill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 wrapText="1"/>
    </xf>
    <xf numFmtId="2" fontId="0" fillId="0" borderId="0" xfId="0" applyNumberFormat="1"/>
    <xf numFmtId="2" fontId="13" fillId="0" borderId="22" xfId="0" applyNumberFormat="1" applyFont="1" applyFill="1" applyBorder="1" applyAlignment="1">
      <alignment horizontal="center" vertical="center" wrapText="1"/>
    </xf>
  </cellXfs>
  <cellStyles count="3212">
    <cellStyle name="20% - Accent1 10" xfId="2"/>
    <cellStyle name="20% - Accent1 10 2" xfId="3"/>
    <cellStyle name="20% - Accent1 10 3" xfId="4"/>
    <cellStyle name="20% - Accent1 10 4" xfId="5"/>
    <cellStyle name="20% - Accent1 10 5" xfId="6"/>
    <cellStyle name="20% - Accent1 11" xfId="7"/>
    <cellStyle name="20% - Accent1 11 2" xfId="8"/>
    <cellStyle name="20% - Accent1 11 3" xfId="9"/>
    <cellStyle name="20% - Accent1 11 4" xfId="10"/>
    <cellStyle name="20% - Accent1 11 5" xfId="11"/>
    <cellStyle name="20% - Accent1 12" xfId="12"/>
    <cellStyle name="20% - Accent1 12 2" xfId="13"/>
    <cellStyle name="20% - Accent1 12 3" xfId="14"/>
    <cellStyle name="20% - Accent1 12 4" xfId="15"/>
    <cellStyle name="20% - Accent1 12 5" xfId="16"/>
    <cellStyle name="20% - Accent1 13" xfId="17"/>
    <cellStyle name="20% - Accent1 13 2" xfId="18"/>
    <cellStyle name="20% - Accent1 13 3" xfId="19"/>
    <cellStyle name="20% - Accent1 13 4" xfId="20"/>
    <cellStyle name="20% - Accent1 13 5" xfId="21"/>
    <cellStyle name="20% - Accent1 14" xfId="22"/>
    <cellStyle name="20% - Accent1 14 2" xfId="23"/>
    <cellStyle name="20% - Accent1 14 3" xfId="24"/>
    <cellStyle name="20% - Accent1 14 4" xfId="25"/>
    <cellStyle name="20% - Accent1 14 5" xfId="26"/>
    <cellStyle name="20% - Accent1 15" xfId="27"/>
    <cellStyle name="20% - Accent1 15 2" xfId="28"/>
    <cellStyle name="20% - Accent1 16" xfId="29"/>
    <cellStyle name="20% - Accent1 2" xfId="30"/>
    <cellStyle name="20% - Accent1 2 2" xfId="31"/>
    <cellStyle name="20% - Accent1 2 3" xfId="32"/>
    <cellStyle name="20% - Accent1 2 4" xfId="33"/>
    <cellStyle name="20% - Accent1 2 5" xfId="34"/>
    <cellStyle name="20% - Accent1 3" xfId="35"/>
    <cellStyle name="20% - Accent1 3 2" xfId="36"/>
    <cellStyle name="20% - Accent1 3 3" xfId="37"/>
    <cellStyle name="20% - Accent1 3 4" xfId="38"/>
    <cellStyle name="20% - Accent1 3 5" xfId="39"/>
    <cellStyle name="20% - Accent1 4" xfId="40"/>
    <cellStyle name="20% - Accent1 4 2" xfId="41"/>
    <cellStyle name="20% - Accent1 4 3" xfId="42"/>
    <cellStyle name="20% - Accent1 4 4" xfId="43"/>
    <cellStyle name="20% - Accent1 4 5" xfId="44"/>
    <cellStyle name="20% - Accent1 5" xfId="45"/>
    <cellStyle name="20% - Accent1 5 2" xfId="46"/>
    <cellStyle name="20% - Accent1 5 3" xfId="47"/>
    <cellStyle name="20% - Accent1 5 4" xfId="48"/>
    <cellStyle name="20% - Accent1 5 5" xfId="49"/>
    <cellStyle name="20% - Accent1 6" xfId="50"/>
    <cellStyle name="20% - Accent1 6 2" xfId="51"/>
    <cellStyle name="20% - Accent1 6 3" xfId="52"/>
    <cellStyle name="20% - Accent1 6 4" xfId="53"/>
    <cellStyle name="20% - Accent1 6 5" xfId="54"/>
    <cellStyle name="20% - Accent1 7" xfId="55"/>
    <cellStyle name="20% - Accent1 7 2" xfId="56"/>
    <cellStyle name="20% - Accent1 7 3" xfId="57"/>
    <cellStyle name="20% - Accent1 7 4" xfId="58"/>
    <cellStyle name="20% - Accent1 7 5" xfId="59"/>
    <cellStyle name="20% - Accent1 8" xfId="60"/>
    <cellStyle name="20% - Accent1 8 2" xfId="61"/>
    <cellStyle name="20% - Accent1 8 3" xfId="62"/>
    <cellStyle name="20% - Accent1 8 4" xfId="63"/>
    <cellStyle name="20% - Accent1 8 5" xfId="64"/>
    <cellStyle name="20% - Accent1 9" xfId="65"/>
    <cellStyle name="20% - Accent1 9 2" xfId="66"/>
    <cellStyle name="20% - Accent1 9 3" xfId="67"/>
    <cellStyle name="20% - Accent1 9 4" xfId="68"/>
    <cellStyle name="20% - Accent1 9 5" xfId="69"/>
    <cellStyle name="20% - Accent2 10" xfId="70"/>
    <cellStyle name="20% - Accent2 10 2" xfId="71"/>
    <cellStyle name="20% - Accent2 10 3" xfId="72"/>
    <cellStyle name="20% - Accent2 10 4" xfId="73"/>
    <cellStyle name="20% - Accent2 10 5" xfId="74"/>
    <cellStyle name="20% - Accent2 11" xfId="75"/>
    <cellStyle name="20% - Accent2 11 2" xfId="76"/>
    <cellStyle name="20% - Accent2 11 3" xfId="77"/>
    <cellStyle name="20% - Accent2 11 4" xfId="78"/>
    <cellStyle name="20% - Accent2 11 5" xfId="79"/>
    <cellStyle name="20% - Accent2 12" xfId="80"/>
    <cellStyle name="20% - Accent2 12 2" xfId="81"/>
    <cellStyle name="20% - Accent2 12 3" xfId="82"/>
    <cellStyle name="20% - Accent2 12 4" xfId="83"/>
    <cellStyle name="20% - Accent2 12 5" xfId="84"/>
    <cellStyle name="20% - Accent2 13" xfId="85"/>
    <cellStyle name="20% - Accent2 13 2" xfId="86"/>
    <cellStyle name="20% - Accent2 13 3" xfId="87"/>
    <cellStyle name="20% - Accent2 13 4" xfId="88"/>
    <cellStyle name="20% - Accent2 13 5" xfId="89"/>
    <cellStyle name="20% - Accent2 14" xfId="90"/>
    <cellStyle name="20% - Accent2 14 2" xfId="91"/>
    <cellStyle name="20% - Accent2 14 3" xfId="92"/>
    <cellStyle name="20% - Accent2 14 4" xfId="93"/>
    <cellStyle name="20% - Accent2 14 5" xfId="94"/>
    <cellStyle name="20% - Accent2 15" xfId="95"/>
    <cellStyle name="20% - Accent2 15 2" xfId="96"/>
    <cellStyle name="20% - Accent2 16" xfId="97"/>
    <cellStyle name="20% - Accent2 2" xfId="98"/>
    <cellStyle name="20% - Accent2 2 2" xfId="99"/>
    <cellStyle name="20% - Accent2 2 3" xfId="100"/>
    <cellStyle name="20% - Accent2 2 4" xfId="101"/>
    <cellStyle name="20% - Accent2 2 5" xfId="102"/>
    <cellStyle name="20% - Accent2 3" xfId="103"/>
    <cellStyle name="20% - Accent2 3 2" xfId="104"/>
    <cellStyle name="20% - Accent2 3 3" xfId="105"/>
    <cellStyle name="20% - Accent2 3 4" xfId="106"/>
    <cellStyle name="20% - Accent2 3 5" xfId="107"/>
    <cellStyle name="20% - Accent2 4" xfId="108"/>
    <cellStyle name="20% - Accent2 4 2" xfId="109"/>
    <cellStyle name="20% - Accent2 4 3" xfId="110"/>
    <cellStyle name="20% - Accent2 4 4" xfId="111"/>
    <cellStyle name="20% - Accent2 4 5" xfId="112"/>
    <cellStyle name="20% - Accent2 5" xfId="113"/>
    <cellStyle name="20% - Accent2 5 2" xfId="114"/>
    <cellStyle name="20% - Accent2 5 3" xfId="115"/>
    <cellStyle name="20% - Accent2 5 4" xfId="116"/>
    <cellStyle name="20% - Accent2 5 5" xfId="117"/>
    <cellStyle name="20% - Accent2 6" xfId="118"/>
    <cellStyle name="20% - Accent2 6 2" xfId="119"/>
    <cellStyle name="20% - Accent2 6 3" xfId="120"/>
    <cellStyle name="20% - Accent2 6 4" xfId="121"/>
    <cellStyle name="20% - Accent2 6 5" xfId="122"/>
    <cellStyle name="20% - Accent2 7" xfId="123"/>
    <cellStyle name="20% - Accent2 7 2" xfId="124"/>
    <cellStyle name="20% - Accent2 7 3" xfId="125"/>
    <cellStyle name="20% - Accent2 7 4" xfId="126"/>
    <cellStyle name="20% - Accent2 7 5" xfId="127"/>
    <cellStyle name="20% - Accent2 8" xfId="128"/>
    <cellStyle name="20% - Accent2 8 2" xfId="129"/>
    <cellStyle name="20% - Accent2 8 3" xfId="130"/>
    <cellStyle name="20% - Accent2 8 4" xfId="131"/>
    <cellStyle name="20% - Accent2 8 5" xfId="132"/>
    <cellStyle name="20% - Accent2 9" xfId="133"/>
    <cellStyle name="20% - Accent2 9 2" xfId="134"/>
    <cellStyle name="20% - Accent2 9 3" xfId="135"/>
    <cellStyle name="20% - Accent2 9 4" xfId="136"/>
    <cellStyle name="20% - Accent2 9 5" xfId="137"/>
    <cellStyle name="20% - Accent3 10" xfId="138"/>
    <cellStyle name="20% - Accent3 10 2" xfId="139"/>
    <cellStyle name="20% - Accent3 10 3" xfId="140"/>
    <cellStyle name="20% - Accent3 10 4" xfId="141"/>
    <cellStyle name="20% - Accent3 10 5" xfId="142"/>
    <cellStyle name="20% - Accent3 11" xfId="143"/>
    <cellStyle name="20% - Accent3 11 2" xfId="144"/>
    <cellStyle name="20% - Accent3 11 3" xfId="145"/>
    <cellStyle name="20% - Accent3 11 4" xfId="146"/>
    <cellStyle name="20% - Accent3 11 5" xfId="147"/>
    <cellStyle name="20% - Accent3 12" xfId="148"/>
    <cellStyle name="20% - Accent3 12 2" xfId="149"/>
    <cellStyle name="20% - Accent3 12 3" xfId="150"/>
    <cellStyle name="20% - Accent3 12 4" xfId="151"/>
    <cellStyle name="20% - Accent3 12 5" xfId="152"/>
    <cellStyle name="20% - Accent3 13" xfId="153"/>
    <cellStyle name="20% - Accent3 13 2" xfId="154"/>
    <cellStyle name="20% - Accent3 13 3" xfId="155"/>
    <cellStyle name="20% - Accent3 13 4" xfId="156"/>
    <cellStyle name="20% - Accent3 13 5" xfId="157"/>
    <cellStyle name="20% - Accent3 14" xfId="158"/>
    <cellStyle name="20% - Accent3 14 2" xfId="159"/>
    <cellStyle name="20% - Accent3 14 3" xfId="160"/>
    <cellStyle name="20% - Accent3 14 4" xfId="161"/>
    <cellStyle name="20% - Accent3 14 5" xfId="162"/>
    <cellStyle name="20% - Accent3 15" xfId="163"/>
    <cellStyle name="20% - Accent3 15 2" xfId="164"/>
    <cellStyle name="20% - Accent3 16" xfId="165"/>
    <cellStyle name="20% - Accent3 2" xfId="166"/>
    <cellStyle name="20% - Accent3 2 2" xfId="167"/>
    <cellStyle name="20% - Accent3 2 3" xfId="168"/>
    <cellStyle name="20% - Accent3 2 4" xfId="169"/>
    <cellStyle name="20% - Accent3 2 5" xfId="170"/>
    <cellStyle name="20% - Accent3 3" xfId="171"/>
    <cellStyle name="20% - Accent3 3 2" xfId="172"/>
    <cellStyle name="20% - Accent3 3 3" xfId="173"/>
    <cellStyle name="20% - Accent3 3 4" xfId="174"/>
    <cellStyle name="20% - Accent3 3 5" xfId="175"/>
    <cellStyle name="20% - Accent3 4" xfId="176"/>
    <cellStyle name="20% - Accent3 4 2" xfId="177"/>
    <cellStyle name="20% - Accent3 4 3" xfId="178"/>
    <cellStyle name="20% - Accent3 4 4" xfId="179"/>
    <cellStyle name="20% - Accent3 4 5" xfId="180"/>
    <cellStyle name="20% - Accent3 5" xfId="181"/>
    <cellStyle name="20% - Accent3 5 2" xfId="182"/>
    <cellStyle name="20% - Accent3 5 3" xfId="183"/>
    <cellStyle name="20% - Accent3 5 4" xfId="184"/>
    <cellStyle name="20% - Accent3 5 5" xfId="185"/>
    <cellStyle name="20% - Accent3 6" xfId="186"/>
    <cellStyle name="20% - Accent3 6 2" xfId="187"/>
    <cellStyle name="20% - Accent3 6 3" xfId="188"/>
    <cellStyle name="20% - Accent3 6 4" xfId="189"/>
    <cellStyle name="20% - Accent3 6 5" xfId="190"/>
    <cellStyle name="20% - Accent3 7" xfId="191"/>
    <cellStyle name="20% - Accent3 7 2" xfId="192"/>
    <cellStyle name="20% - Accent3 7 3" xfId="193"/>
    <cellStyle name="20% - Accent3 7 4" xfId="194"/>
    <cellStyle name="20% - Accent3 7 5" xfId="195"/>
    <cellStyle name="20% - Accent3 8" xfId="196"/>
    <cellStyle name="20% - Accent3 8 2" xfId="197"/>
    <cellStyle name="20% - Accent3 8 3" xfId="198"/>
    <cellStyle name="20% - Accent3 8 4" xfId="199"/>
    <cellStyle name="20% - Accent3 8 5" xfId="200"/>
    <cellStyle name="20% - Accent3 9" xfId="201"/>
    <cellStyle name="20% - Accent3 9 2" xfId="202"/>
    <cellStyle name="20% - Accent3 9 3" xfId="203"/>
    <cellStyle name="20% - Accent3 9 4" xfId="204"/>
    <cellStyle name="20% - Accent3 9 5" xfId="205"/>
    <cellStyle name="20% - Accent4 10" xfId="206"/>
    <cellStyle name="20% - Accent4 10 2" xfId="207"/>
    <cellStyle name="20% - Accent4 10 3" xfId="208"/>
    <cellStyle name="20% - Accent4 10 4" xfId="209"/>
    <cellStyle name="20% - Accent4 10 5" xfId="210"/>
    <cellStyle name="20% - Accent4 11" xfId="211"/>
    <cellStyle name="20% - Accent4 11 2" xfId="212"/>
    <cellStyle name="20% - Accent4 11 3" xfId="213"/>
    <cellStyle name="20% - Accent4 11 4" xfId="214"/>
    <cellStyle name="20% - Accent4 11 5" xfId="215"/>
    <cellStyle name="20% - Accent4 12" xfId="216"/>
    <cellStyle name="20% - Accent4 12 2" xfId="217"/>
    <cellStyle name="20% - Accent4 12 3" xfId="218"/>
    <cellStyle name="20% - Accent4 12 4" xfId="219"/>
    <cellStyle name="20% - Accent4 12 5" xfId="220"/>
    <cellStyle name="20% - Accent4 13" xfId="221"/>
    <cellStyle name="20% - Accent4 13 2" xfId="222"/>
    <cellStyle name="20% - Accent4 13 3" xfId="223"/>
    <cellStyle name="20% - Accent4 13 4" xfId="224"/>
    <cellStyle name="20% - Accent4 13 5" xfId="225"/>
    <cellStyle name="20% - Accent4 14" xfId="226"/>
    <cellStyle name="20% - Accent4 14 2" xfId="227"/>
    <cellStyle name="20% - Accent4 14 3" xfId="228"/>
    <cellStyle name="20% - Accent4 14 4" xfId="229"/>
    <cellStyle name="20% - Accent4 14 5" xfId="230"/>
    <cellStyle name="20% - Accent4 15" xfId="231"/>
    <cellStyle name="20% - Accent4 15 2" xfId="232"/>
    <cellStyle name="20% - Accent4 16" xfId="233"/>
    <cellStyle name="20% - Accent4 2" xfId="234"/>
    <cellStyle name="20% - Accent4 2 2" xfId="235"/>
    <cellStyle name="20% - Accent4 2 3" xfId="236"/>
    <cellStyle name="20% - Accent4 2 4" xfId="237"/>
    <cellStyle name="20% - Accent4 2 5" xfId="238"/>
    <cellStyle name="20% - Accent4 3" xfId="239"/>
    <cellStyle name="20% - Accent4 3 2" xfId="240"/>
    <cellStyle name="20% - Accent4 3 3" xfId="241"/>
    <cellStyle name="20% - Accent4 3 4" xfId="242"/>
    <cellStyle name="20% - Accent4 3 5" xfId="243"/>
    <cellStyle name="20% - Accent4 4" xfId="244"/>
    <cellStyle name="20% - Accent4 4 2" xfId="245"/>
    <cellStyle name="20% - Accent4 4 3" xfId="246"/>
    <cellStyle name="20% - Accent4 4 4" xfId="247"/>
    <cellStyle name="20% - Accent4 4 5" xfId="248"/>
    <cellStyle name="20% - Accent4 5" xfId="249"/>
    <cellStyle name="20% - Accent4 5 2" xfId="250"/>
    <cellStyle name="20% - Accent4 5 3" xfId="251"/>
    <cellStyle name="20% - Accent4 5 4" xfId="252"/>
    <cellStyle name="20% - Accent4 5 5" xfId="253"/>
    <cellStyle name="20% - Accent4 6" xfId="254"/>
    <cellStyle name="20% - Accent4 6 2" xfId="255"/>
    <cellStyle name="20% - Accent4 6 3" xfId="256"/>
    <cellStyle name="20% - Accent4 6 4" xfId="257"/>
    <cellStyle name="20% - Accent4 6 5" xfId="258"/>
    <cellStyle name="20% - Accent4 7" xfId="259"/>
    <cellStyle name="20% - Accent4 7 2" xfId="260"/>
    <cellStyle name="20% - Accent4 7 3" xfId="261"/>
    <cellStyle name="20% - Accent4 7 4" xfId="262"/>
    <cellStyle name="20% - Accent4 7 5" xfId="263"/>
    <cellStyle name="20% - Accent4 8" xfId="264"/>
    <cellStyle name="20% - Accent4 8 2" xfId="265"/>
    <cellStyle name="20% - Accent4 8 3" xfId="266"/>
    <cellStyle name="20% - Accent4 8 4" xfId="267"/>
    <cellStyle name="20% - Accent4 8 5" xfId="268"/>
    <cellStyle name="20% - Accent4 9" xfId="269"/>
    <cellStyle name="20% - Accent4 9 2" xfId="270"/>
    <cellStyle name="20% - Accent4 9 3" xfId="271"/>
    <cellStyle name="20% - Accent4 9 4" xfId="272"/>
    <cellStyle name="20% - Accent4 9 5" xfId="273"/>
    <cellStyle name="20% - Accent5 10" xfId="274"/>
    <cellStyle name="20% - Accent5 10 2" xfId="275"/>
    <cellStyle name="20% - Accent5 10 3" xfId="276"/>
    <cellStyle name="20% - Accent5 10 4" xfId="277"/>
    <cellStyle name="20% - Accent5 10 5" xfId="278"/>
    <cellStyle name="20% - Accent5 11" xfId="279"/>
    <cellStyle name="20% - Accent5 11 2" xfId="280"/>
    <cellStyle name="20% - Accent5 11 3" xfId="281"/>
    <cellStyle name="20% - Accent5 11 4" xfId="282"/>
    <cellStyle name="20% - Accent5 11 5" xfId="283"/>
    <cellStyle name="20% - Accent5 12" xfId="284"/>
    <cellStyle name="20% - Accent5 12 2" xfId="285"/>
    <cellStyle name="20% - Accent5 12 3" xfId="286"/>
    <cellStyle name="20% - Accent5 12 4" xfId="287"/>
    <cellStyle name="20% - Accent5 12 5" xfId="288"/>
    <cellStyle name="20% - Accent5 13" xfId="289"/>
    <cellStyle name="20% - Accent5 13 2" xfId="290"/>
    <cellStyle name="20% - Accent5 13 3" xfId="291"/>
    <cellStyle name="20% - Accent5 13 4" xfId="292"/>
    <cellStyle name="20% - Accent5 13 5" xfId="293"/>
    <cellStyle name="20% - Accent5 14" xfId="294"/>
    <cellStyle name="20% - Accent5 14 2" xfId="295"/>
    <cellStyle name="20% - Accent5 14 3" xfId="296"/>
    <cellStyle name="20% - Accent5 14 4" xfId="297"/>
    <cellStyle name="20% - Accent5 14 5" xfId="298"/>
    <cellStyle name="20% - Accent5 15" xfId="299"/>
    <cellStyle name="20% - Accent5 15 2" xfId="300"/>
    <cellStyle name="20% - Accent5 16" xfId="301"/>
    <cellStyle name="20% - Accent5 2" xfId="302"/>
    <cellStyle name="20% - Accent5 2 2" xfId="303"/>
    <cellStyle name="20% - Accent5 2 3" xfId="304"/>
    <cellStyle name="20% - Accent5 2 4" xfId="305"/>
    <cellStyle name="20% - Accent5 2 5" xfId="306"/>
    <cellStyle name="20% - Accent5 3" xfId="307"/>
    <cellStyle name="20% - Accent5 3 2" xfId="308"/>
    <cellStyle name="20% - Accent5 3 3" xfId="309"/>
    <cellStyle name="20% - Accent5 3 4" xfId="310"/>
    <cellStyle name="20% - Accent5 3 5" xfId="311"/>
    <cellStyle name="20% - Accent5 4" xfId="312"/>
    <cellStyle name="20% - Accent5 4 2" xfId="313"/>
    <cellStyle name="20% - Accent5 4 3" xfId="314"/>
    <cellStyle name="20% - Accent5 4 4" xfId="315"/>
    <cellStyle name="20% - Accent5 4 5" xfId="316"/>
    <cellStyle name="20% - Accent5 5" xfId="317"/>
    <cellStyle name="20% - Accent5 5 2" xfId="318"/>
    <cellStyle name="20% - Accent5 5 3" xfId="319"/>
    <cellStyle name="20% - Accent5 5 4" xfId="320"/>
    <cellStyle name="20% - Accent5 5 5" xfId="321"/>
    <cellStyle name="20% - Accent5 6" xfId="322"/>
    <cellStyle name="20% - Accent5 6 2" xfId="323"/>
    <cellStyle name="20% - Accent5 6 3" xfId="324"/>
    <cellStyle name="20% - Accent5 6 4" xfId="325"/>
    <cellStyle name="20% - Accent5 6 5" xfId="326"/>
    <cellStyle name="20% - Accent5 7" xfId="327"/>
    <cellStyle name="20% - Accent5 7 2" xfId="328"/>
    <cellStyle name="20% - Accent5 7 3" xfId="329"/>
    <cellStyle name="20% - Accent5 7 4" xfId="330"/>
    <cellStyle name="20% - Accent5 7 5" xfId="331"/>
    <cellStyle name="20% - Accent5 8" xfId="332"/>
    <cellStyle name="20% - Accent5 8 2" xfId="333"/>
    <cellStyle name="20% - Accent5 8 3" xfId="334"/>
    <cellStyle name="20% - Accent5 8 4" xfId="335"/>
    <cellStyle name="20% - Accent5 8 5" xfId="336"/>
    <cellStyle name="20% - Accent5 9" xfId="337"/>
    <cellStyle name="20% - Accent5 9 2" xfId="338"/>
    <cellStyle name="20% - Accent5 9 3" xfId="339"/>
    <cellStyle name="20% - Accent5 9 4" xfId="340"/>
    <cellStyle name="20% - Accent5 9 5" xfId="341"/>
    <cellStyle name="20% - Accent6 10" xfId="342"/>
    <cellStyle name="20% - Accent6 10 2" xfId="343"/>
    <cellStyle name="20% - Accent6 10 3" xfId="344"/>
    <cellStyle name="20% - Accent6 10 4" xfId="345"/>
    <cellStyle name="20% - Accent6 10 5" xfId="346"/>
    <cellStyle name="20% - Accent6 11" xfId="347"/>
    <cellStyle name="20% - Accent6 11 2" xfId="348"/>
    <cellStyle name="20% - Accent6 11 3" xfId="349"/>
    <cellStyle name="20% - Accent6 11 4" xfId="350"/>
    <cellStyle name="20% - Accent6 11 5" xfId="351"/>
    <cellStyle name="20% - Accent6 12" xfId="352"/>
    <cellStyle name="20% - Accent6 12 2" xfId="353"/>
    <cellStyle name="20% - Accent6 12 3" xfId="354"/>
    <cellStyle name="20% - Accent6 12 4" xfId="355"/>
    <cellStyle name="20% - Accent6 12 5" xfId="356"/>
    <cellStyle name="20% - Accent6 13" xfId="357"/>
    <cellStyle name="20% - Accent6 13 2" xfId="358"/>
    <cellStyle name="20% - Accent6 13 3" xfId="359"/>
    <cellStyle name="20% - Accent6 13 4" xfId="360"/>
    <cellStyle name="20% - Accent6 13 5" xfId="361"/>
    <cellStyle name="20% - Accent6 14" xfId="362"/>
    <cellStyle name="20% - Accent6 14 2" xfId="363"/>
    <cellStyle name="20% - Accent6 14 3" xfId="364"/>
    <cellStyle name="20% - Accent6 14 4" xfId="365"/>
    <cellStyle name="20% - Accent6 14 5" xfId="366"/>
    <cellStyle name="20% - Accent6 15" xfId="367"/>
    <cellStyle name="20% - Accent6 15 2" xfId="368"/>
    <cellStyle name="20% - Accent6 16" xfId="369"/>
    <cellStyle name="20% - Accent6 2" xfId="370"/>
    <cellStyle name="20% - Accent6 2 2" xfId="371"/>
    <cellStyle name="20% - Accent6 2 3" xfId="372"/>
    <cellStyle name="20% - Accent6 2 4" xfId="373"/>
    <cellStyle name="20% - Accent6 2 5" xfId="374"/>
    <cellStyle name="20% - Accent6 3" xfId="375"/>
    <cellStyle name="20% - Accent6 3 2" xfId="376"/>
    <cellStyle name="20% - Accent6 3 3" xfId="377"/>
    <cellStyle name="20% - Accent6 3 4" xfId="378"/>
    <cellStyle name="20% - Accent6 3 5" xfId="379"/>
    <cellStyle name="20% - Accent6 4" xfId="380"/>
    <cellStyle name="20% - Accent6 4 2" xfId="381"/>
    <cellStyle name="20% - Accent6 4 3" xfId="382"/>
    <cellStyle name="20% - Accent6 4 4" xfId="383"/>
    <cellStyle name="20% - Accent6 4 5" xfId="384"/>
    <cellStyle name="20% - Accent6 5" xfId="385"/>
    <cellStyle name="20% - Accent6 5 2" xfId="386"/>
    <cellStyle name="20% - Accent6 5 3" xfId="387"/>
    <cellStyle name="20% - Accent6 5 4" xfId="388"/>
    <cellStyle name="20% - Accent6 5 5" xfId="389"/>
    <cellStyle name="20% - Accent6 6" xfId="390"/>
    <cellStyle name="20% - Accent6 6 2" xfId="391"/>
    <cellStyle name="20% - Accent6 6 3" xfId="392"/>
    <cellStyle name="20% - Accent6 6 4" xfId="393"/>
    <cellStyle name="20% - Accent6 6 5" xfId="394"/>
    <cellStyle name="20% - Accent6 7" xfId="395"/>
    <cellStyle name="20% - Accent6 7 2" xfId="396"/>
    <cellStyle name="20% - Accent6 7 3" xfId="397"/>
    <cellStyle name="20% - Accent6 7 4" xfId="398"/>
    <cellStyle name="20% - Accent6 7 5" xfId="399"/>
    <cellStyle name="20% - Accent6 8" xfId="400"/>
    <cellStyle name="20% - Accent6 8 2" xfId="401"/>
    <cellStyle name="20% - Accent6 8 3" xfId="402"/>
    <cellStyle name="20% - Accent6 8 4" xfId="403"/>
    <cellStyle name="20% - Accent6 8 5" xfId="404"/>
    <cellStyle name="20% - Accent6 9" xfId="405"/>
    <cellStyle name="20% - Accent6 9 2" xfId="406"/>
    <cellStyle name="20% - Accent6 9 3" xfId="407"/>
    <cellStyle name="20% - Accent6 9 4" xfId="408"/>
    <cellStyle name="20% - Accent6 9 5" xfId="409"/>
    <cellStyle name="40% - Accent1 10" xfId="410"/>
    <cellStyle name="40% - Accent1 10 2" xfId="411"/>
    <cellStyle name="40% - Accent1 10 3" xfId="412"/>
    <cellStyle name="40% - Accent1 10 4" xfId="413"/>
    <cellStyle name="40% - Accent1 10 5" xfId="414"/>
    <cellStyle name="40% - Accent1 11" xfId="415"/>
    <cellStyle name="40% - Accent1 11 2" xfId="416"/>
    <cellStyle name="40% - Accent1 11 3" xfId="417"/>
    <cellStyle name="40% - Accent1 11 4" xfId="418"/>
    <cellStyle name="40% - Accent1 11 5" xfId="419"/>
    <cellStyle name="40% - Accent1 12" xfId="420"/>
    <cellStyle name="40% - Accent1 12 2" xfId="421"/>
    <cellStyle name="40% - Accent1 12 3" xfId="422"/>
    <cellStyle name="40% - Accent1 12 4" xfId="423"/>
    <cellStyle name="40% - Accent1 12 5" xfId="424"/>
    <cellStyle name="40% - Accent1 13" xfId="425"/>
    <cellStyle name="40% - Accent1 13 2" xfId="426"/>
    <cellStyle name="40% - Accent1 13 3" xfId="427"/>
    <cellStyle name="40% - Accent1 13 4" xfId="428"/>
    <cellStyle name="40% - Accent1 13 5" xfId="429"/>
    <cellStyle name="40% - Accent1 14" xfId="430"/>
    <cellStyle name="40% - Accent1 14 2" xfId="431"/>
    <cellStyle name="40% - Accent1 14 3" xfId="432"/>
    <cellStyle name="40% - Accent1 14 4" xfId="433"/>
    <cellStyle name="40% - Accent1 14 5" xfId="434"/>
    <cellStyle name="40% - Accent1 15" xfId="435"/>
    <cellStyle name="40% - Accent1 15 2" xfId="436"/>
    <cellStyle name="40% - Accent1 16" xfId="437"/>
    <cellStyle name="40% - Accent1 2" xfId="438"/>
    <cellStyle name="40% - Accent1 2 2" xfId="439"/>
    <cellStyle name="40% - Accent1 2 3" xfId="440"/>
    <cellStyle name="40% - Accent1 2 4" xfId="441"/>
    <cellStyle name="40% - Accent1 2 5" xfId="442"/>
    <cellStyle name="40% - Accent1 3" xfId="443"/>
    <cellStyle name="40% - Accent1 3 2" xfId="444"/>
    <cellStyle name="40% - Accent1 3 3" xfId="445"/>
    <cellStyle name="40% - Accent1 3 4" xfId="446"/>
    <cellStyle name="40% - Accent1 3 5" xfId="447"/>
    <cellStyle name="40% - Accent1 4" xfId="448"/>
    <cellStyle name="40% - Accent1 4 2" xfId="449"/>
    <cellStyle name="40% - Accent1 4 3" xfId="450"/>
    <cellStyle name="40% - Accent1 4 4" xfId="451"/>
    <cellStyle name="40% - Accent1 4 5" xfId="452"/>
    <cellStyle name="40% - Accent1 5" xfId="453"/>
    <cellStyle name="40% - Accent1 5 2" xfId="454"/>
    <cellStyle name="40% - Accent1 5 3" xfId="455"/>
    <cellStyle name="40% - Accent1 5 4" xfId="456"/>
    <cellStyle name="40% - Accent1 5 5" xfId="457"/>
    <cellStyle name="40% - Accent1 6" xfId="458"/>
    <cellStyle name="40% - Accent1 6 2" xfId="459"/>
    <cellStyle name="40% - Accent1 6 3" xfId="460"/>
    <cellStyle name="40% - Accent1 6 4" xfId="461"/>
    <cellStyle name="40% - Accent1 6 5" xfId="462"/>
    <cellStyle name="40% - Accent1 7" xfId="463"/>
    <cellStyle name="40% - Accent1 7 2" xfId="464"/>
    <cellStyle name="40% - Accent1 7 3" xfId="465"/>
    <cellStyle name="40% - Accent1 7 4" xfId="466"/>
    <cellStyle name="40% - Accent1 7 5" xfId="467"/>
    <cellStyle name="40% - Accent1 8" xfId="468"/>
    <cellStyle name="40% - Accent1 8 2" xfId="469"/>
    <cellStyle name="40% - Accent1 8 3" xfId="470"/>
    <cellStyle name="40% - Accent1 8 4" xfId="471"/>
    <cellStyle name="40% - Accent1 8 5" xfId="472"/>
    <cellStyle name="40% - Accent1 9" xfId="473"/>
    <cellStyle name="40% - Accent1 9 2" xfId="474"/>
    <cellStyle name="40% - Accent1 9 3" xfId="475"/>
    <cellStyle name="40% - Accent1 9 4" xfId="476"/>
    <cellStyle name="40% - Accent1 9 5" xfId="477"/>
    <cellStyle name="40% - Accent2 10" xfId="478"/>
    <cellStyle name="40% - Accent2 10 2" xfId="479"/>
    <cellStyle name="40% - Accent2 10 3" xfId="480"/>
    <cellStyle name="40% - Accent2 10 4" xfId="481"/>
    <cellStyle name="40% - Accent2 10 5" xfId="482"/>
    <cellStyle name="40% - Accent2 11" xfId="483"/>
    <cellStyle name="40% - Accent2 11 2" xfId="484"/>
    <cellStyle name="40% - Accent2 11 3" xfId="485"/>
    <cellStyle name="40% - Accent2 11 4" xfId="486"/>
    <cellStyle name="40% - Accent2 11 5" xfId="487"/>
    <cellStyle name="40% - Accent2 12" xfId="488"/>
    <cellStyle name="40% - Accent2 12 2" xfId="489"/>
    <cellStyle name="40% - Accent2 12 3" xfId="490"/>
    <cellStyle name="40% - Accent2 12 4" xfId="491"/>
    <cellStyle name="40% - Accent2 12 5" xfId="492"/>
    <cellStyle name="40% - Accent2 13" xfId="493"/>
    <cellStyle name="40% - Accent2 13 2" xfId="494"/>
    <cellStyle name="40% - Accent2 13 3" xfId="495"/>
    <cellStyle name="40% - Accent2 13 4" xfId="496"/>
    <cellStyle name="40% - Accent2 13 5" xfId="497"/>
    <cellStyle name="40% - Accent2 14" xfId="498"/>
    <cellStyle name="40% - Accent2 14 2" xfId="499"/>
    <cellStyle name="40% - Accent2 14 3" xfId="500"/>
    <cellStyle name="40% - Accent2 14 4" xfId="501"/>
    <cellStyle name="40% - Accent2 14 5" xfId="502"/>
    <cellStyle name="40% - Accent2 15" xfId="503"/>
    <cellStyle name="40% - Accent2 15 2" xfId="504"/>
    <cellStyle name="40% - Accent2 16" xfId="505"/>
    <cellStyle name="40% - Accent2 2" xfId="506"/>
    <cellStyle name="40% - Accent2 2 2" xfId="507"/>
    <cellStyle name="40% - Accent2 2 3" xfId="508"/>
    <cellStyle name="40% - Accent2 2 4" xfId="509"/>
    <cellStyle name="40% - Accent2 2 5" xfId="510"/>
    <cellStyle name="40% - Accent2 3" xfId="511"/>
    <cellStyle name="40% - Accent2 3 2" xfId="512"/>
    <cellStyle name="40% - Accent2 3 3" xfId="513"/>
    <cellStyle name="40% - Accent2 3 4" xfId="514"/>
    <cellStyle name="40% - Accent2 3 5" xfId="515"/>
    <cellStyle name="40% - Accent2 4" xfId="516"/>
    <cellStyle name="40% - Accent2 4 2" xfId="517"/>
    <cellStyle name="40% - Accent2 4 3" xfId="518"/>
    <cellStyle name="40% - Accent2 4 4" xfId="519"/>
    <cellStyle name="40% - Accent2 4 5" xfId="520"/>
    <cellStyle name="40% - Accent2 5" xfId="521"/>
    <cellStyle name="40% - Accent2 5 2" xfId="522"/>
    <cellStyle name="40% - Accent2 5 3" xfId="523"/>
    <cellStyle name="40% - Accent2 5 4" xfId="524"/>
    <cellStyle name="40% - Accent2 5 5" xfId="525"/>
    <cellStyle name="40% - Accent2 6" xfId="526"/>
    <cellStyle name="40% - Accent2 6 2" xfId="527"/>
    <cellStyle name="40% - Accent2 6 3" xfId="528"/>
    <cellStyle name="40% - Accent2 6 4" xfId="529"/>
    <cellStyle name="40% - Accent2 6 5" xfId="530"/>
    <cellStyle name="40% - Accent2 7" xfId="531"/>
    <cellStyle name="40% - Accent2 7 2" xfId="532"/>
    <cellStyle name="40% - Accent2 7 3" xfId="533"/>
    <cellStyle name="40% - Accent2 7 4" xfId="534"/>
    <cellStyle name="40% - Accent2 7 5" xfId="535"/>
    <cellStyle name="40% - Accent2 8" xfId="536"/>
    <cellStyle name="40% - Accent2 8 2" xfId="537"/>
    <cellStyle name="40% - Accent2 8 3" xfId="538"/>
    <cellStyle name="40% - Accent2 8 4" xfId="539"/>
    <cellStyle name="40% - Accent2 8 5" xfId="540"/>
    <cellStyle name="40% - Accent2 9" xfId="541"/>
    <cellStyle name="40% - Accent2 9 2" xfId="542"/>
    <cellStyle name="40% - Accent2 9 3" xfId="543"/>
    <cellStyle name="40% - Accent2 9 4" xfId="544"/>
    <cellStyle name="40% - Accent2 9 5" xfId="545"/>
    <cellStyle name="40% - Accent3 10" xfId="546"/>
    <cellStyle name="40% - Accent3 10 2" xfId="547"/>
    <cellStyle name="40% - Accent3 10 3" xfId="548"/>
    <cellStyle name="40% - Accent3 10 4" xfId="549"/>
    <cellStyle name="40% - Accent3 10 5" xfId="550"/>
    <cellStyle name="40% - Accent3 11" xfId="551"/>
    <cellStyle name="40% - Accent3 11 2" xfId="552"/>
    <cellStyle name="40% - Accent3 11 3" xfId="553"/>
    <cellStyle name="40% - Accent3 11 4" xfId="554"/>
    <cellStyle name="40% - Accent3 11 5" xfId="555"/>
    <cellStyle name="40% - Accent3 12" xfId="556"/>
    <cellStyle name="40% - Accent3 12 2" xfId="557"/>
    <cellStyle name="40% - Accent3 12 3" xfId="558"/>
    <cellStyle name="40% - Accent3 12 4" xfId="559"/>
    <cellStyle name="40% - Accent3 12 5" xfId="560"/>
    <cellStyle name="40% - Accent3 13" xfId="561"/>
    <cellStyle name="40% - Accent3 13 2" xfId="562"/>
    <cellStyle name="40% - Accent3 13 3" xfId="563"/>
    <cellStyle name="40% - Accent3 13 4" xfId="564"/>
    <cellStyle name="40% - Accent3 13 5" xfId="565"/>
    <cellStyle name="40% - Accent3 14" xfId="566"/>
    <cellStyle name="40% - Accent3 14 2" xfId="567"/>
    <cellStyle name="40% - Accent3 14 3" xfId="568"/>
    <cellStyle name="40% - Accent3 14 4" xfId="569"/>
    <cellStyle name="40% - Accent3 14 5" xfId="570"/>
    <cellStyle name="40% - Accent3 15" xfId="571"/>
    <cellStyle name="40% - Accent3 15 2" xfId="572"/>
    <cellStyle name="40% - Accent3 16" xfId="573"/>
    <cellStyle name="40% - Accent3 2" xfId="574"/>
    <cellStyle name="40% - Accent3 2 2" xfId="575"/>
    <cellStyle name="40% - Accent3 2 3" xfId="576"/>
    <cellStyle name="40% - Accent3 2 4" xfId="577"/>
    <cellStyle name="40% - Accent3 2 5" xfId="578"/>
    <cellStyle name="40% - Accent3 3" xfId="579"/>
    <cellStyle name="40% - Accent3 3 2" xfId="580"/>
    <cellStyle name="40% - Accent3 3 3" xfId="581"/>
    <cellStyle name="40% - Accent3 3 4" xfId="582"/>
    <cellStyle name="40% - Accent3 3 5" xfId="583"/>
    <cellStyle name="40% - Accent3 4" xfId="584"/>
    <cellStyle name="40% - Accent3 4 2" xfId="585"/>
    <cellStyle name="40% - Accent3 4 3" xfId="586"/>
    <cellStyle name="40% - Accent3 4 4" xfId="587"/>
    <cellStyle name="40% - Accent3 4 5" xfId="588"/>
    <cellStyle name="40% - Accent3 5" xfId="589"/>
    <cellStyle name="40% - Accent3 5 2" xfId="590"/>
    <cellStyle name="40% - Accent3 5 3" xfId="591"/>
    <cellStyle name="40% - Accent3 5 4" xfId="592"/>
    <cellStyle name="40% - Accent3 5 5" xfId="593"/>
    <cellStyle name="40% - Accent3 6" xfId="594"/>
    <cellStyle name="40% - Accent3 6 2" xfId="595"/>
    <cellStyle name="40% - Accent3 6 3" xfId="596"/>
    <cellStyle name="40% - Accent3 6 4" xfId="597"/>
    <cellStyle name="40% - Accent3 6 5" xfId="598"/>
    <cellStyle name="40% - Accent3 7" xfId="599"/>
    <cellStyle name="40% - Accent3 7 2" xfId="600"/>
    <cellStyle name="40% - Accent3 7 3" xfId="601"/>
    <cellStyle name="40% - Accent3 7 4" xfId="602"/>
    <cellStyle name="40% - Accent3 7 5" xfId="603"/>
    <cellStyle name="40% - Accent3 8" xfId="604"/>
    <cellStyle name="40% - Accent3 8 2" xfId="605"/>
    <cellStyle name="40% - Accent3 8 3" xfId="606"/>
    <cellStyle name="40% - Accent3 8 4" xfId="607"/>
    <cellStyle name="40% - Accent3 8 5" xfId="608"/>
    <cellStyle name="40% - Accent3 9" xfId="609"/>
    <cellStyle name="40% - Accent3 9 2" xfId="610"/>
    <cellStyle name="40% - Accent3 9 3" xfId="611"/>
    <cellStyle name="40% - Accent3 9 4" xfId="612"/>
    <cellStyle name="40% - Accent3 9 5" xfId="613"/>
    <cellStyle name="40% - Accent4 10" xfId="614"/>
    <cellStyle name="40% - Accent4 10 2" xfId="615"/>
    <cellStyle name="40% - Accent4 10 3" xfId="616"/>
    <cellStyle name="40% - Accent4 10 4" xfId="617"/>
    <cellStyle name="40% - Accent4 10 5" xfId="618"/>
    <cellStyle name="40% - Accent4 11" xfId="619"/>
    <cellStyle name="40% - Accent4 11 2" xfId="620"/>
    <cellStyle name="40% - Accent4 11 3" xfId="621"/>
    <cellStyle name="40% - Accent4 11 4" xfId="622"/>
    <cellStyle name="40% - Accent4 11 5" xfId="623"/>
    <cellStyle name="40% - Accent4 12" xfId="624"/>
    <cellStyle name="40% - Accent4 12 2" xfId="625"/>
    <cellStyle name="40% - Accent4 12 3" xfId="626"/>
    <cellStyle name="40% - Accent4 12 4" xfId="627"/>
    <cellStyle name="40% - Accent4 12 5" xfId="628"/>
    <cellStyle name="40% - Accent4 13" xfId="629"/>
    <cellStyle name="40% - Accent4 13 2" xfId="630"/>
    <cellStyle name="40% - Accent4 13 3" xfId="631"/>
    <cellStyle name="40% - Accent4 13 4" xfId="632"/>
    <cellStyle name="40% - Accent4 13 5" xfId="633"/>
    <cellStyle name="40% - Accent4 14" xfId="634"/>
    <cellStyle name="40% - Accent4 14 2" xfId="635"/>
    <cellStyle name="40% - Accent4 14 3" xfId="636"/>
    <cellStyle name="40% - Accent4 14 4" xfId="637"/>
    <cellStyle name="40% - Accent4 14 5" xfId="638"/>
    <cellStyle name="40% - Accent4 15" xfId="639"/>
    <cellStyle name="40% - Accent4 15 2" xfId="640"/>
    <cellStyle name="40% - Accent4 16" xfId="641"/>
    <cellStyle name="40% - Accent4 2" xfId="642"/>
    <cellStyle name="40% - Accent4 2 2" xfId="643"/>
    <cellStyle name="40% - Accent4 2 3" xfId="644"/>
    <cellStyle name="40% - Accent4 2 4" xfId="645"/>
    <cellStyle name="40% - Accent4 2 5" xfId="646"/>
    <cellStyle name="40% - Accent4 3" xfId="647"/>
    <cellStyle name="40% - Accent4 3 2" xfId="648"/>
    <cellStyle name="40% - Accent4 3 3" xfId="649"/>
    <cellStyle name="40% - Accent4 3 4" xfId="650"/>
    <cellStyle name="40% - Accent4 3 5" xfId="651"/>
    <cellStyle name="40% - Accent4 4" xfId="652"/>
    <cellStyle name="40% - Accent4 4 2" xfId="653"/>
    <cellStyle name="40% - Accent4 4 3" xfId="654"/>
    <cellStyle name="40% - Accent4 4 4" xfId="655"/>
    <cellStyle name="40% - Accent4 4 5" xfId="656"/>
    <cellStyle name="40% - Accent4 5" xfId="657"/>
    <cellStyle name="40% - Accent4 5 2" xfId="658"/>
    <cellStyle name="40% - Accent4 5 3" xfId="659"/>
    <cellStyle name="40% - Accent4 5 4" xfId="660"/>
    <cellStyle name="40% - Accent4 5 5" xfId="661"/>
    <cellStyle name="40% - Accent4 6" xfId="662"/>
    <cellStyle name="40% - Accent4 6 2" xfId="663"/>
    <cellStyle name="40% - Accent4 6 3" xfId="664"/>
    <cellStyle name="40% - Accent4 6 4" xfId="665"/>
    <cellStyle name="40% - Accent4 6 5" xfId="666"/>
    <cellStyle name="40% - Accent4 7" xfId="667"/>
    <cellStyle name="40% - Accent4 7 2" xfId="668"/>
    <cellStyle name="40% - Accent4 7 3" xfId="669"/>
    <cellStyle name="40% - Accent4 7 4" xfId="670"/>
    <cellStyle name="40% - Accent4 7 5" xfId="671"/>
    <cellStyle name="40% - Accent4 8" xfId="672"/>
    <cellStyle name="40% - Accent4 8 2" xfId="673"/>
    <cellStyle name="40% - Accent4 8 3" xfId="674"/>
    <cellStyle name="40% - Accent4 8 4" xfId="675"/>
    <cellStyle name="40% - Accent4 8 5" xfId="676"/>
    <cellStyle name="40% - Accent4 9" xfId="677"/>
    <cellStyle name="40% - Accent4 9 2" xfId="678"/>
    <cellStyle name="40% - Accent4 9 3" xfId="679"/>
    <cellStyle name="40% - Accent4 9 4" xfId="680"/>
    <cellStyle name="40% - Accent4 9 5" xfId="681"/>
    <cellStyle name="40% - Accent5 10" xfId="682"/>
    <cellStyle name="40% - Accent5 10 2" xfId="683"/>
    <cellStyle name="40% - Accent5 10 3" xfId="684"/>
    <cellStyle name="40% - Accent5 10 4" xfId="685"/>
    <cellStyle name="40% - Accent5 10 5" xfId="686"/>
    <cellStyle name="40% - Accent5 11" xfId="687"/>
    <cellStyle name="40% - Accent5 11 2" xfId="688"/>
    <cellStyle name="40% - Accent5 11 3" xfId="689"/>
    <cellStyle name="40% - Accent5 11 4" xfId="690"/>
    <cellStyle name="40% - Accent5 11 5" xfId="691"/>
    <cellStyle name="40% - Accent5 12" xfId="692"/>
    <cellStyle name="40% - Accent5 12 2" xfId="693"/>
    <cellStyle name="40% - Accent5 12 3" xfId="694"/>
    <cellStyle name="40% - Accent5 12 4" xfId="695"/>
    <cellStyle name="40% - Accent5 12 5" xfId="696"/>
    <cellStyle name="40% - Accent5 13" xfId="697"/>
    <cellStyle name="40% - Accent5 13 2" xfId="698"/>
    <cellStyle name="40% - Accent5 13 3" xfId="699"/>
    <cellStyle name="40% - Accent5 13 4" xfId="700"/>
    <cellStyle name="40% - Accent5 13 5" xfId="701"/>
    <cellStyle name="40% - Accent5 14" xfId="702"/>
    <cellStyle name="40% - Accent5 14 2" xfId="703"/>
    <cellStyle name="40% - Accent5 14 3" xfId="704"/>
    <cellStyle name="40% - Accent5 14 4" xfId="705"/>
    <cellStyle name="40% - Accent5 14 5" xfId="706"/>
    <cellStyle name="40% - Accent5 15" xfId="707"/>
    <cellStyle name="40% - Accent5 15 2" xfId="708"/>
    <cellStyle name="40% - Accent5 16" xfId="709"/>
    <cellStyle name="40% - Accent5 2" xfId="710"/>
    <cellStyle name="40% - Accent5 2 2" xfId="711"/>
    <cellStyle name="40% - Accent5 2 3" xfId="712"/>
    <cellStyle name="40% - Accent5 2 4" xfId="713"/>
    <cellStyle name="40% - Accent5 2 5" xfId="714"/>
    <cellStyle name="40% - Accent5 3" xfId="715"/>
    <cellStyle name="40% - Accent5 3 2" xfId="716"/>
    <cellStyle name="40% - Accent5 3 3" xfId="717"/>
    <cellStyle name="40% - Accent5 3 4" xfId="718"/>
    <cellStyle name="40% - Accent5 3 5" xfId="719"/>
    <cellStyle name="40% - Accent5 4" xfId="720"/>
    <cellStyle name="40% - Accent5 4 2" xfId="721"/>
    <cellStyle name="40% - Accent5 4 3" xfId="722"/>
    <cellStyle name="40% - Accent5 4 4" xfId="723"/>
    <cellStyle name="40% - Accent5 4 5" xfId="724"/>
    <cellStyle name="40% - Accent5 5" xfId="725"/>
    <cellStyle name="40% - Accent5 5 2" xfId="726"/>
    <cellStyle name="40% - Accent5 5 3" xfId="727"/>
    <cellStyle name="40% - Accent5 5 4" xfId="728"/>
    <cellStyle name="40% - Accent5 5 5" xfId="729"/>
    <cellStyle name="40% - Accent5 6" xfId="730"/>
    <cellStyle name="40% - Accent5 6 2" xfId="731"/>
    <cellStyle name="40% - Accent5 6 3" xfId="732"/>
    <cellStyle name="40% - Accent5 6 4" xfId="733"/>
    <cellStyle name="40% - Accent5 6 5" xfId="734"/>
    <cellStyle name="40% - Accent5 7" xfId="735"/>
    <cellStyle name="40% - Accent5 7 2" xfId="736"/>
    <cellStyle name="40% - Accent5 7 3" xfId="737"/>
    <cellStyle name="40% - Accent5 7 4" xfId="738"/>
    <cellStyle name="40% - Accent5 7 5" xfId="739"/>
    <cellStyle name="40% - Accent5 8" xfId="740"/>
    <cellStyle name="40% - Accent5 8 2" xfId="741"/>
    <cellStyle name="40% - Accent5 8 3" xfId="742"/>
    <cellStyle name="40% - Accent5 8 4" xfId="743"/>
    <cellStyle name="40% - Accent5 8 5" xfId="744"/>
    <cellStyle name="40% - Accent5 9" xfId="745"/>
    <cellStyle name="40% - Accent5 9 2" xfId="746"/>
    <cellStyle name="40% - Accent5 9 3" xfId="747"/>
    <cellStyle name="40% - Accent5 9 4" xfId="748"/>
    <cellStyle name="40% - Accent5 9 5" xfId="749"/>
    <cellStyle name="40% - Accent6 10" xfId="750"/>
    <cellStyle name="40% - Accent6 10 2" xfId="751"/>
    <cellStyle name="40% - Accent6 10 3" xfId="752"/>
    <cellStyle name="40% - Accent6 10 4" xfId="753"/>
    <cellStyle name="40% - Accent6 10 5" xfId="754"/>
    <cellStyle name="40% - Accent6 11" xfId="755"/>
    <cellStyle name="40% - Accent6 11 2" xfId="756"/>
    <cellStyle name="40% - Accent6 11 3" xfId="757"/>
    <cellStyle name="40% - Accent6 11 4" xfId="758"/>
    <cellStyle name="40% - Accent6 11 5" xfId="759"/>
    <cellStyle name="40% - Accent6 12" xfId="760"/>
    <cellStyle name="40% - Accent6 12 2" xfId="761"/>
    <cellStyle name="40% - Accent6 12 3" xfId="762"/>
    <cellStyle name="40% - Accent6 12 4" xfId="763"/>
    <cellStyle name="40% - Accent6 12 5" xfId="764"/>
    <cellStyle name="40% - Accent6 13" xfId="765"/>
    <cellStyle name="40% - Accent6 13 2" xfId="766"/>
    <cellStyle name="40% - Accent6 13 3" xfId="767"/>
    <cellStyle name="40% - Accent6 13 4" xfId="768"/>
    <cellStyle name="40% - Accent6 13 5" xfId="769"/>
    <cellStyle name="40% - Accent6 14" xfId="770"/>
    <cellStyle name="40% - Accent6 14 2" xfId="771"/>
    <cellStyle name="40% - Accent6 14 3" xfId="772"/>
    <cellStyle name="40% - Accent6 14 4" xfId="773"/>
    <cellStyle name="40% - Accent6 14 5" xfId="774"/>
    <cellStyle name="40% - Accent6 15" xfId="775"/>
    <cellStyle name="40% - Accent6 15 2" xfId="776"/>
    <cellStyle name="40% - Accent6 16" xfId="777"/>
    <cellStyle name="40% - Accent6 2" xfId="778"/>
    <cellStyle name="40% - Accent6 2 2" xfId="779"/>
    <cellStyle name="40% - Accent6 2 3" xfId="780"/>
    <cellStyle name="40% - Accent6 2 4" xfId="781"/>
    <cellStyle name="40% - Accent6 2 5" xfId="782"/>
    <cellStyle name="40% - Accent6 3" xfId="783"/>
    <cellStyle name="40% - Accent6 3 2" xfId="784"/>
    <cellStyle name="40% - Accent6 3 3" xfId="785"/>
    <cellStyle name="40% - Accent6 3 4" xfId="786"/>
    <cellStyle name="40% - Accent6 3 5" xfId="787"/>
    <cellStyle name="40% - Accent6 4" xfId="788"/>
    <cellStyle name="40% - Accent6 4 2" xfId="789"/>
    <cellStyle name="40% - Accent6 4 3" xfId="790"/>
    <cellStyle name="40% - Accent6 4 4" xfId="791"/>
    <cellStyle name="40% - Accent6 4 5" xfId="792"/>
    <cellStyle name="40% - Accent6 5" xfId="793"/>
    <cellStyle name="40% - Accent6 5 2" xfId="794"/>
    <cellStyle name="40% - Accent6 5 3" xfId="795"/>
    <cellStyle name="40% - Accent6 5 4" xfId="796"/>
    <cellStyle name="40% - Accent6 5 5" xfId="797"/>
    <cellStyle name="40% - Accent6 6" xfId="798"/>
    <cellStyle name="40% - Accent6 6 2" xfId="799"/>
    <cellStyle name="40% - Accent6 6 3" xfId="800"/>
    <cellStyle name="40% - Accent6 6 4" xfId="801"/>
    <cellStyle name="40% - Accent6 6 5" xfId="802"/>
    <cellStyle name="40% - Accent6 7" xfId="803"/>
    <cellStyle name="40% - Accent6 7 2" xfId="804"/>
    <cellStyle name="40% - Accent6 7 3" xfId="805"/>
    <cellStyle name="40% - Accent6 7 4" xfId="806"/>
    <cellStyle name="40% - Accent6 7 5" xfId="807"/>
    <cellStyle name="40% - Accent6 8" xfId="808"/>
    <cellStyle name="40% - Accent6 8 2" xfId="809"/>
    <cellStyle name="40% - Accent6 8 3" xfId="810"/>
    <cellStyle name="40% - Accent6 8 4" xfId="811"/>
    <cellStyle name="40% - Accent6 8 5" xfId="812"/>
    <cellStyle name="40% - Accent6 9" xfId="813"/>
    <cellStyle name="40% - Accent6 9 2" xfId="814"/>
    <cellStyle name="40% - Accent6 9 3" xfId="815"/>
    <cellStyle name="40% - Accent6 9 4" xfId="816"/>
    <cellStyle name="40% - Accent6 9 5" xfId="817"/>
    <cellStyle name="60% - Accent1 10" xfId="818"/>
    <cellStyle name="60% - Accent1 10 2" xfId="819"/>
    <cellStyle name="60% - Accent1 10 3" xfId="820"/>
    <cellStyle name="60% - Accent1 10 4" xfId="821"/>
    <cellStyle name="60% - Accent1 10 5" xfId="822"/>
    <cellStyle name="60% - Accent1 11" xfId="823"/>
    <cellStyle name="60% - Accent1 11 2" xfId="824"/>
    <cellStyle name="60% - Accent1 11 3" xfId="825"/>
    <cellStyle name="60% - Accent1 11 4" xfId="826"/>
    <cellStyle name="60% - Accent1 11 5" xfId="827"/>
    <cellStyle name="60% - Accent1 12" xfId="828"/>
    <cellStyle name="60% - Accent1 12 2" xfId="829"/>
    <cellStyle name="60% - Accent1 12 3" xfId="830"/>
    <cellStyle name="60% - Accent1 12 4" xfId="831"/>
    <cellStyle name="60% - Accent1 12 5" xfId="832"/>
    <cellStyle name="60% - Accent1 13" xfId="833"/>
    <cellStyle name="60% - Accent1 13 2" xfId="834"/>
    <cellStyle name="60% - Accent1 13 3" xfId="835"/>
    <cellStyle name="60% - Accent1 13 4" xfId="836"/>
    <cellStyle name="60% - Accent1 13 5" xfId="837"/>
    <cellStyle name="60% - Accent1 14" xfId="838"/>
    <cellStyle name="60% - Accent1 14 2" xfId="839"/>
    <cellStyle name="60% - Accent1 14 3" xfId="840"/>
    <cellStyle name="60% - Accent1 14 4" xfId="841"/>
    <cellStyle name="60% - Accent1 14 5" xfId="842"/>
    <cellStyle name="60% - Accent1 15" xfId="843"/>
    <cellStyle name="60% - Accent1 16" xfId="844"/>
    <cellStyle name="60% - Accent1 17" xfId="845"/>
    <cellStyle name="60% - Accent1 18" xfId="846"/>
    <cellStyle name="60% - Accent1 18 2" xfId="847"/>
    <cellStyle name="60% - Accent1 19" xfId="848"/>
    <cellStyle name="60% - Accent1 2" xfId="849"/>
    <cellStyle name="60% - Accent1 2 2" xfId="850"/>
    <cellStyle name="60% - Accent1 2 3" xfId="851"/>
    <cellStyle name="60% - Accent1 2 4" xfId="852"/>
    <cellStyle name="60% - Accent1 2 5" xfId="853"/>
    <cellStyle name="60% - Accent1 3" xfId="854"/>
    <cellStyle name="60% - Accent1 3 2" xfId="855"/>
    <cellStyle name="60% - Accent1 3 3" xfId="856"/>
    <cellStyle name="60% - Accent1 3 4" xfId="857"/>
    <cellStyle name="60% - Accent1 3 5" xfId="858"/>
    <cellStyle name="60% - Accent1 4" xfId="859"/>
    <cellStyle name="60% - Accent1 4 2" xfId="860"/>
    <cellStyle name="60% - Accent1 4 3" xfId="861"/>
    <cellStyle name="60% - Accent1 4 4" xfId="862"/>
    <cellStyle name="60% - Accent1 4 5" xfId="863"/>
    <cellStyle name="60% - Accent1 5" xfId="864"/>
    <cellStyle name="60% - Accent1 5 2" xfId="865"/>
    <cellStyle name="60% - Accent1 5 3" xfId="866"/>
    <cellStyle name="60% - Accent1 5 4" xfId="867"/>
    <cellStyle name="60% - Accent1 5 5" xfId="868"/>
    <cellStyle name="60% - Accent1 6" xfId="869"/>
    <cellStyle name="60% - Accent1 6 2" xfId="870"/>
    <cellStyle name="60% - Accent1 6 3" xfId="871"/>
    <cellStyle name="60% - Accent1 6 4" xfId="872"/>
    <cellStyle name="60% - Accent1 6 5" xfId="873"/>
    <cellStyle name="60% - Accent1 7" xfId="874"/>
    <cellStyle name="60% - Accent1 7 2" xfId="875"/>
    <cellStyle name="60% - Accent1 7 3" xfId="876"/>
    <cellStyle name="60% - Accent1 7 4" xfId="877"/>
    <cellStyle name="60% - Accent1 7 5" xfId="878"/>
    <cellStyle name="60% - Accent1 8" xfId="879"/>
    <cellStyle name="60% - Accent1 8 2" xfId="880"/>
    <cellStyle name="60% - Accent1 8 3" xfId="881"/>
    <cellStyle name="60% - Accent1 8 4" xfId="882"/>
    <cellStyle name="60% - Accent1 8 5" xfId="883"/>
    <cellStyle name="60% - Accent1 9" xfId="884"/>
    <cellStyle name="60% - Accent1 9 2" xfId="885"/>
    <cellStyle name="60% - Accent1 9 3" xfId="886"/>
    <cellStyle name="60% - Accent1 9 4" xfId="887"/>
    <cellStyle name="60% - Accent1 9 5" xfId="888"/>
    <cellStyle name="60% - Accent2 10" xfId="889"/>
    <cellStyle name="60% - Accent2 10 2" xfId="890"/>
    <cellStyle name="60% - Accent2 10 3" xfId="891"/>
    <cellStyle name="60% - Accent2 10 4" xfId="892"/>
    <cellStyle name="60% - Accent2 10 5" xfId="893"/>
    <cellStyle name="60% - Accent2 11" xfId="894"/>
    <cellStyle name="60% - Accent2 11 2" xfId="895"/>
    <cellStyle name="60% - Accent2 11 3" xfId="896"/>
    <cellStyle name="60% - Accent2 11 4" xfId="897"/>
    <cellStyle name="60% - Accent2 11 5" xfId="898"/>
    <cellStyle name="60% - Accent2 12" xfId="899"/>
    <cellStyle name="60% - Accent2 12 2" xfId="900"/>
    <cellStyle name="60% - Accent2 12 3" xfId="901"/>
    <cellStyle name="60% - Accent2 12 4" xfId="902"/>
    <cellStyle name="60% - Accent2 12 5" xfId="903"/>
    <cellStyle name="60% - Accent2 13" xfId="904"/>
    <cellStyle name="60% - Accent2 13 2" xfId="905"/>
    <cellStyle name="60% - Accent2 13 3" xfId="906"/>
    <cellStyle name="60% - Accent2 13 4" xfId="907"/>
    <cellStyle name="60% - Accent2 13 5" xfId="908"/>
    <cellStyle name="60% - Accent2 14" xfId="909"/>
    <cellStyle name="60% - Accent2 14 2" xfId="910"/>
    <cellStyle name="60% - Accent2 14 3" xfId="911"/>
    <cellStyle name="60% - Accent2 14 4" xfId="912"/>
    <cellStyle name="60% - Accent2 14 5" xfId="913"/>
    <cellStyle name="60% - Accent2 15" xfId="914"/>
    <cellStyle name="60% - Accent2 16" xfId="915"/>
    <cellStyle name="60% - Accent2 17" xfId="916"/>
    <cellStyle name="60% - Accent2 18" xfId="917"/>
    <cellStyle name="60% - Accent2 18 2" xfId="918"/>
    <cellStyle name="60% - Accent2 19" xfId="919"/>
    <cellStyle name="60% - Accent2 2" xfId="920"/>
    <cellStyle name="60% - Accent2 2 2" xfId="921"/>
    <cellStyle name="60% - Accent2 2 3" xfId="922"/>
    <cellStyle name="60% - Accent2 2 4" xfId="923"/>
    <cellStyle name="60% - Accent2 2 5" xfId="924"/>
    <cellStyle name="60% - Accent2 3" xfId="925"/>
    <cellStyle name="60% - Accent2 3 2" xfId="926"/>
    <cellStyle name="60% - Accent2 3 3" xfId="927"/>
    <cellStyle name="60% - Accent2 3 4" xfId="928"/>
    <cellStyle name="60% - Accent2 3 5" xfId="929"/>
    <cellStyle name="60% - Accent2 4" xfId="930"/>
    <cellStyle name="60% - Accent2 4 2" xfId="931"/>
    <cellStyle name="60% - Accent2 4 3" xfId="932"/>
    <cellStyle name="60% - Accent2 4 4" xfId="933"/>
    <cellStyle name="60% - Accent2 4 5" xfId="934"/>
    <cellStyle name="60% - Accent2 5" xfId="935"/>
    <cellStyle name="60% - Accent2 5 2" xfId="936"/>
    <cellStyle name="60% - Accent2 5 3" xfId="937"/>
    <cellStyle name="60% - Accent2 5 4" xfId="938"/>
    <cellStyle name="60% - Accent2 5 5" xfId="939"/>
    <cellStyle name="60% - Accent2 6" xfId="940"/>
    <cellStyle name="60% - Accent2 6 2" xfId="941"/>
    <cellStyle name="60% - Accent2 6 3" xfId="942"/>
    <cellStyle name="60% - Accent2 6 4" xfId="943"/>
    <cellStyle name="60% - Accent2 6 5" xfId="944"/>
    <cellStyle name="60% - Accent2 7" xfId="945"/>
    <cellStyle name="60% - Accent2 7 2" xfId="946"/>
    <cellStyle name="60% - Accent2 7 3" xfId="947"/>
    <cellStyle name="60% - Accent2 7 4" xfId="948"/>
    <cellStyle name="60% - Accent2 7 5" xfId="949"/>
    <cellStyle name="60% - Accent2 8" xfId="950"/>
    <cellStyle name="60% - Accent2 8 2" xfId="951"/>
    <cellStyle name="60% - Accent2 8 3" xfId="952"/>
    <cellStyle name="60% - Accent2 8 4" xfId="953"/>
    <cellStyle name="60% - Accent2 8 5" xfId="954"/>
    <cellStyle name="60% - Accent2 9" xfId="955"/>
    <cellStyle name="60% - Accent2 9 2" xfId="956"/>
    <cellStyle name="60% - Accent2 9 3" xfId="957"/>
    <cellStyle name="60% - Accent2 9 4" xfId="958"/>
    <cellStyle name="60% - Accent2 9 5" xfId="959"/>
    <cellStyle name="60% - Accent3 10" xfId="960"/>
    <cellStyle name="60% - Accent3 10 2" xfId="961"/>
    <cellStyle name="60% - Accent3 10 3" xfId="962"/>
    <cellStyle name="60% - Accent3 10 4" xfId="963"/>
    <cellStyle name="60% - Accent3 10 5" xfId="964"/>
    <cellStyle name="60% - Accent3 11" xfId="965"/>
    <cellStyle name="60% - Accent3 11 2" xfId="966"/>
    <cellStyle name="60% - Accent3 11 3" xfId="967"/>
    <cellStyle name="60% - Accent3 11 4" xfId="968"/>
    <cellStyle name="60% - Accent3 11 5" xfId="969"/>
    <cellStyle name="60% - Accent3 12" xfId="970"/>
    <cellStyle name="60% - Accent3 12 2" xfId="971"/>
    <cellStyle name="60% - Accent3 12 3" xfId="972"/>
    <cellStyle name="60% - Accent3 12 4" xfId="973"/>
    <cellStyle name="60% - Accent3 12 5" xfId="974"/>
    <cellStyle name="60% - Accent3 13" xfId="975"/>
    <cellStyle name="60% - Accent3 13 2" xfId="976"/>
    <cellStyle name="60% - Accent3 13 3" xfId="977"/>
    <cellStyle name="60% - Accent3 13 4" xfId="978"/>
    <cellStyle name="60% - Accent3 13 5" xfId="979"/>
    <cellStyle name="60% - Accent3 14" xfId="980"/>
    <cellStyle name="60% - Accent3 14 2" xfId="981"/>
    <cellStyle name="60% - Accent3 14 3" xfId="982"/>
    <cellStyle name="60% - Accent3 14 4" xfId="983"/>
    <cellStyle name="60% - Accent3 14 5" xfId="984"/>
    <cellStyle name="60% - Accent3 15" xfId="985"/>
    <cellStyle name="60% - Accent3 16" xfId="986"/>
    <cellStyle name="60% - Accent3 17" xfId="987"/>
    <cellStyle name="60% - Accent3 18" xfId="988"/>
    <cellStyle name="60% - Accent3 18 2" xfId="989"/>
    <cellStyle name="60% - Accent3 19" xfId="990"/>
    <cellStyle name="60% - Accent3 2" xfId="991"/>
    <cellStyle name="60% - Accent3 2 2" xfId="992"/>
    <cellStyle name="60% - Accent3 2 3" xfId="993"/>
    <cellStyle name="60% - Accent3 2 4" xfId="994"/>
    <cellStyle name="60% - Accent3 2 5" xfId="995"/>
    <cellStyle name="60% - Accent3 3" xfId="996"/>
    <cellStyle name="60% - Accent3 3 2" xfId="997"/>
    <cellStyle name="60% - Accent3 3 3" xfId="998"/>
    <cellStyle name="60% - Accent3 3 4" xfId="999"/>
    <cellStyle name="60% - Accent3 3 5" xfId="1000"/>
    <cellStyle name="60% - Accent3 4" xfId="1001"/>
    <cellStyle name="60% - Accent3 4 2" xfId="1002"/>
    <cellStyle name="60% - Accent3 4 3" xfId="1003"/>
    <cellStyle name="60% - Accent3 4 4" xfId="1004"/>
    <cellStyle name="60% - Accent3 4 5" xfId="1005"/>
    <cellStyle name="60% - Accent3 5" xfId="1006"/>
    <cellStyle name="60% - Accent3 5 2" xfId="1007"/>
    <cellStyle name="60% - Accent3 5 3" xfId="1008"/>
    <cellStyle name="60% - Accent3 5 4" xfId="1009"/>
    <cellStyle name="60% - Accent3 5 5" xfId="1010"/>
    <cellStyle name="60% - Accent3 6" xfId="1011"/>
    <cellStyle name="60% - Accent3 6 2" xfId="1012"/>
    <cellStyle name="60% - Accent3 6 3" xfId="1013"/>
    <cellStyle name="60% - Accent3 6 4" xfId="1014"/>
    <cellStyle name="60% - Accent3 6 5" xfId="1015"/>
    <cellStyle name="60% - Accent3 7" xfId="1016"/>
    <cellStyle name="60% - Accent3 7 2" xfId="1017"/>
    <cellStyle name="60% - Accent3 7 3" xfId="1018"/>
    <cellStyle name="60% - Accent3 7 4" xfId="1019"/>
    <cellStyle name="60% - Accent3 7 5" xfId="1020"/>
    <cellStyle name="60% - Accent3 8" xfId="1021"/>
    <cellStyle name="60% - Accent3 8 2" xfId="1022"/>
    <cellStyle name="60% - Accent3 8 3" xfId="1023"/>
    <cellStyle name="60% - Accent3 8 4" xfId="1024"/>
    <cellStyle name="60% - Accent3 8 5" xfId="1025"/>
    <cellStyle name="60% - Accent3 9" xfId="1026"/>
    <cellStyle name="60% - Accent3 9 2" xfId="1027"/>
    <cellStyle name="60% - Accent3 9 3" xfId="1028"/>
    <cellStyle name="60% - Accent3 9 4" xfId="1029"/>
    <cellStyle name="60% - Accent3 9 5" xfId="1030"/>
    <cellStyle name="60% - Accent4 10" xfId="1031"/>
    <cellStyle name="60% - Accent4 10 2" xfId="1032"/>
    <cellStyle name="60% - Accent4 10 3" xfId="1033"/>
    <cellStyle name="60% - Accent4 10 4" xfId="1034"/>
    <cellStyle name="60% - Accent4 10 5" xfId="1035"/>
    <cellStyle name="60% - Accent4 11" xfId="1036"/>
    <cellStyle name="60% - Accent4 11 2" xfId="1037"/>
    <cellStyle name="60% - Accent4 11 3" xfId="1038"/>
    <cellStyle name="60% - Accent4 11 4" xfId="1039"/>
    <cellStyle name="60% - Accent4 11 5" xfId="1040"/>
    <cellStyle name="60% - Accent4 12" xfId="1041"/>
    <cellStyle name="60% - Accent4 12 2" xfId="1042"/>
    <cellStyle name="60% - Accent4 12 3" xfId="1043"/>
    <cellStyle name="60% - Accent4 12 4" xfId="1044"/>
    <cellStyle name="60% - Accent4 12 5" xfId="1045"/>
    <cellStyle name="60% - Accent4 13" xfId="1046"/>
    <cellStyle name="60% - Accent4 13 2" xfId="1047"/>
    <cellStyle name="60% - Accent4 13 3" xfId="1048"/>
    <cellStyle name="60% - Accent4 13 4" xfId="1049"/>
    <cellStyle name="60% - Accent4 13 5" xfId="1050"/>
    <cellStyle name="60% - Accent4 14" xfId="1051"/>
    <cellStyle name="60% - Accent4 14 2" xfId="1052"/>
    <cellStyle name="60% - Accent4 14 3" xfId="1053"/>
    <cellStyle name="60% - Accent4 14 4" xfId="1054"/>
    <cellStyle name="60% - Accent4 14 5" xfId="1055"/>
    <cellStyle name="60% - Accent4 15" xfId="1056"/>
    <cellStyle name="60% - Accent4 16" xfId="1057"/>
    <cellStyle name="60% - Accent4 17" xfId="1058"/>
    <cellStyle name="60% - Accent4 18" xfId="1059"/>
    <cellStyle name="60% - Accent4 18 2" xfId="1060"/>
    <cellStyle name="60% - Accent4 19" xfId="1061"/>
    <cellStyle name="60% - Accent4 2" xfId="1062"/>
    <cellStyle name="60% - Accent4 2 2" xfId="1063"/>
    <cellStyle name="60% - Accent4 2 3" xfId="1064"/>
    <cellStyle name="60% - Accent4 2 4" xfId="1065"/>
    <cellStyle name="60% - Accent4 2 5" xfId="1066"/>
    <cellStyle name="60% - Accent4 3" xfId="1067"/>
    <cellStyle name="60% - Accent4 3 2" xfId="1068"/>
    <cellStyle name="60% - Accent4 3 3" xfId="1069"/>
    <cellStyle name="60% - Accent4 3 4" xfId="1070"/>
    <cellStyle name="60% - Accent4 3 5" xfId="1071"/>
    <cellStyle name="60% - Accent4 4" xfId="1072"/>
    <cellStyle name="60% - Accent4 4 2" xfId="1073"/>
    <cellStyle name="60% - Accent4 4 3" xfId="1074"/>
    <cellStyle name="60% - Accent4 4 4" xfId="1075"/>
    <cellStyle name="60% - Accent4 4 5" xfId="1076"/>
    <cellStyle name="60% - Accent4 5" xfId="1077"/>
    <cellStyle name="60% - Accent4 5 2" xfId="1078"/>
    <cellStyle name="60% - Accent4 5 3" xfId="1079"/>
    <cellStyle name="60% - Accent4 5 4" xfId="1080"/>
    <cellStyle name="60% - Accent4 5 5" xfId="1081"/>
    <cellStyle name="60% - Accent4 6" xfId="1082"/>
    <cellStyle name="60% - Accent4 6 2" xfId="1083"/>
    <cellStyle name="60% - Accent4 6 3" xfId="1084"/>
    <cellStyle name="60% - Accent4 6 4" xfId="1085"/>
    <cellStyle name="60% - Accent4 6 5" xfId="1086"/>
    <cellStyle name="60% - Accent4 7" xfId="1087"/>
    <cellStyle name="60% - Accent4 7 2" xfId="1088"/>
    <cellStyle name="60% - Accent4 7 3" xfId="1089"/>
    <cellStyle name="60% - Accent4 7 4" xfId="1090"/>
    <cellStyle name="60% - Accent4 7 5" xfId="1091"/>
    <cellStyle name="60% - Accent4 8" xfId="1092"/>
    <cellStyle name="60% - Accent4 8 2" xfId="1093"/>
    <cellStyle name="60% - Accent4 8 3" xfId="1094"/>
    <cellStyle name="60% - Accent4 8 4" xfId="1095"/>
    <cellStyle name="60% - Accent4 8 5" xfId="1096"/>
    <cellStyle name="60% - Accent4 9" xfId="1097"/>
    <cellStyle name="60% - Accent4 9 2" xfId="1098"/>
    <cellStyle name="60% - Accent4 9 3" xfId="1099"/>
    <cellStyle name="60% - Accent4 9 4" xfId="1100"/>
    <cellStyle name="60% - Accent4 9 5" xfId="1101"/>
    <cellStyle name="60% - Accent5 10" xfId="1102"/>
    <cellStyle name="60% - Accent5 10 2" xfId="1103"/>
    <cellStyle name="60% - Accent5 10 3" xfId="1104"/>
    <cellStyle name="60% - Accent5 10 4" xfId="1105"/>
    <cellStyle name="60% - Accent5 10 5" xfId="1106"/>
    <cellStyle name="60% - Accent5 11" xfId="1107"/>
    <cellStyle name="60% - Accent5 11 2" xfId="1108"/>
    <cellStyle name="60% - Accent5 11 3" xfId="1109"/>
    <cellStyle name="60% - Accent5 11 4" xfId="1110"/>
    <cellStyle name="60% - Accent5 11 5" xfId="1111"/>
    <cellStyle name="60% - Accent5 12" xfId="1112"/>
    <cellStyle name="60% - Accent5 12 2" xfId="1113"/>
    <cellStyle name="60% - Accent5 12 3" xfId="1114"/>
    <cellStyle name="60% - Accent5 12 4" xfId="1115"/>
    <cellStyle name="60% - Accent5 12 5" xfId="1116"/>
    <cellStyle name="60% - Accent5 13" xfId="1117"/>
    <cellStyle name="60% - Accent5 13 2" xfId="1118"/>
    <cellStyle name="60% - Accent5 13 3" xfId="1119"/>
    <cellStyle name="60% - Accent5 13 4" xfId="1120"/>
    <cellStyle name="60% - Accent5 13 5" xfId="1121"/>
    <cellStyle name="60% - Accent5 14" xfId="1122"/>
    <cellStyle name="60% - Accent5 14 2" xfId="1123"/>
    <cellStyle name="60% - Accent5 14 3" xfId="1124"/>
    <cellStyle name="60% - Accent5 14 4" xfId="1125"/>
    <cellStyle name="60% - Accent5 14 5" xfId="1126"/>
    <cellStyle name="60% - Accent5 15" xfId="1127"/>
    <cellStyle name="60% - Accent5 16" xfId="1128"/>
    <cellStyle name="60% - Accent5 17" xfId="1129"/>
    <cellStyle name="60% - Accent5 18" xfId="1130"/>
    <cellStyle name="60% - Accent5 18 2" xfId="1131"/>
    <cellStyle name="60% - Accent5 19" xfId="1132"/>
    <cellStyle name="60% - Accent5 2" xfId="1133"/>
    <cellStyle name="60% - Accent5 2 2" xfId="1134"/>
    <cellStyle name="60% - Accent5 2 3" xfId="1135"/>
    <cellStyle name="60% - Accent5 2 4" xfId="1136"/>
    <cellStyle name="60% - Accent5 2 5" xfId="1137"/>
    <cellStyle name="60% - Accent5 3" xfId="1138"/>
    <cellStyle name="60% - Accent5 3 2" xfId="1139"/>
    <cellStyle name="60% - Accent5 3 3" xfId="1140"/>
    <cellStyle name="60% - Accent5 3 4" xfId="1141"/>
    <cellStyle name="60% - Accent5 3 5" xfId="1142"/>
    <cellStyle name="60% - Accent5 4" xfId="1143"/>
    <cellStyle name="60% - Accent5 4 2" xfId="1144"/>
    <cellStyle name="60% - Accent5 4 3" xfId="1145"/>
    <cellStyle name="60% - Accent5 4 4" xfId="1146"/>
    <cellStyle name="60% - Accent5 4 5" xfId="1147"/>
    <cellStyle name="60% - Accent5 5" xfId="1148"/>
    <cellStyle name="60% - Accent5 5 2" xfId="1149"/>
    <cellStyle name="60% - Accent5 5 3" xfId="1150"/>
    <cellStyle name="60% - Accent5 5 4" xfId="1151"/>
    <cellStyle name="60% - Accent5 5 5" xfId="1152"/>
    <cellStyle name="60% - Accent5 6" xfId="1153"/>
    <cellStyle name="60% - Accent5 6 2" xfId="1154"/>
    <cellStyle name="60% - Accent5 6 3" xfId="1155"/>
    <cellStyle name="60% - Accent5 6 4" xfId="1156"/>
    <cellStyle name="60% - Accent5 6 5" xfId="1157"/>
    <cellStyle name="60% - Accent5 7" xfId="1158"/>
    <cellStyle name="60% - Accent5 7 2" xfId="1159"/>
    <cellStyle name="60% - Accent5 7 3" xfId="1160"/>
    <cellStyle name="60% - Accent5 7 4" xfId="1161"/>
    <cellStyle name="60% - Accent5 7 5" xfId="1162"/>
    <cellStyle name="60% - Accent5 8" xfId="1163"/>
    <cellStyle name="60% - Accent5 8 2" xfId="1164"/>
    <cellStyle name="60% - Accent5 8 3" xfId="1165"/>
    <cellStyle name="60% - Accent5 8 4" xfId="1166"/>
    <cellStyle name="60% - Accent5 8 5" xfId="1167"/>
    <cellStyle name="60% - Accent5 9" xfId="1168"/>
    <cellStyle name="60% - Accent5 9 2" xfId="1169"/>
    <cellStyle name="60% - Accent5 9 3" xfId="1170"/>
    <cellStyle name="60% - Accent5 9 4" xfId="1171"/>
    <cellStyle name="60% - Accent5 9 5" xfId="1172"/>
    <cellStyle name="60% - Accent6 10" xfId="1173"/>
    <cellStyle name="60% - Accent6 10 2" xfId="1174"/>
    <cellStyle name="60% - Accent6 10 3" xfId="1175"/>
    <cellStyle name="60% - Accent6 10 4" xfId="1176"/>
    <cellStyle name="60% - Accent6 10 5" xfId="1177"/>
    <cellStyle name="60% - Accent6 11" xfId="1178"/>
    <cellStyle name="60% - Accent6 11 2" xfId="1179"/>
    <cellStyle name="60% - Accent6 11 3" xfId="1180"/>
    <cellStyle name="60% - Accent6 11 4" xfId="1181"/>
    <cellStyle name="60% - Accent6 11 5" xfId="1182"/>
    <cellStyle name="60% - Accent6 12" xfId="1183"/>
    <cellStyle name="60% - Accent6 12 2" xfId="1184"/>
    <cellStyle name="60% - Accent6 12 3" xfId="1185"/>
    <cellStyle name="60% - Accent6 12 4" xfId="1186"/>
    <cellStyle name="60% - Accent6 12 5" xfId="1187"/>
    <cellStyle name="60% - Accent6 13" xfId="1188"/>
    <cellStyle name="60% - Accent6 13 2" xfId="1189"/>
    <cellStyle name="60% - Accent6 13 3" xfId="1190"/>
    <cellStyle name="60% - Accent6 13 4" xfId="1191"/>
    <cellStyle name="60% - Accent6 13 5" xfId="1192"/>
    <cellStyle name="60% - Accent6 14" xfId="1193"/>
    <cellStyle name="60% - Accent6 14 2" xfId="1194"/>
    <cellStyle name="60% - Accent6 14 3" xfId="1195"/>
    <cellStyle name="60% - Accent6 14 4" xfId="1196"/>
    <cellStyle name="60% - Accent6 14 5" xfId="1197"/>
    <cellStyle name="60% - Accent6 15" xfId="1198"/>
    <cellStyle name="60% - Accent6 16" xfId="1199"/>
    <cellStyle name="60% - Accent6 17" xfId="1200"/>
    <cellStyle name="60% - Accent6 18" xfId="1201"/>
    <cellStyle name="60% - Accent6 18 2" xfId="1202"/>
    <cellStyle name="60% - Accent6 19" xfId="1203"/>
    <cellStyle name="60% - Accent6 2" xfId="1204"/>
    <cellStyle name="60% - Accent6 2 2" xfId="1205"/>
    <cellStyle name="60% - Accent6 2 3" xfId="1206"/>
    <cellStyle name="60% - Accent6 2 4" xfId="1207"/>
    <cellStyle name="60% - Accent6 2 5" xfId="1208"/>
    <cellStyle name="60% - Accent6 3" xfId="1209"/>
    <cellStyle name="60% - Accent6 3 2" xfId="1210"/>
    <cellStyle name="60% - Accent6 3 3" xfId="1211"/>
    <cellStyle name="60% - Accent6 3 4" xfId="1212"/>
    <cellStyle name="60% - Accent6 3 5" xfId="1213"/>
    <cellStyle name="60% - Accent6 4" xfId="1214"/>
    <cellStyle name="60% - Accent6 4 2" xfId="1215"/>
    <cellStyle name="60% - Accent6 4 3" xfId="1216"/>
    <cellStyle name="60% - Accent6 4 4" xfId="1217"/>
    <cellStyle name="60% - Accent6 4 5" xfId="1218"/>
    <cellStyle name="60% - Accent6 5" xfId="1219"/>
    <cellStyle name="60% - Accent6 5 2" xfId="1220"/>
    <cellStyle name="60% - Accent6 5 3" xfId="1221"/>
    <cellStyle name="60% - Accent6 5 4" xfId="1222"/>
    <cellStyle name="60% - Accent6 5 5" xfId="1223"/>
    <cellStyle name="60% - Accent6 6" xfId="1224"/>
    <cellStyle name="60% - Accent6 6 2" xfId="1225"/>
    <cellStyle name="60% - Accent6 6 3" xfId="1226"/>
    <cellStyle name="60% - Accent6 6 4" xfId="1227"/>
    <cellStyle name="60% - Accent6 6 5" xfId="1228"/>
    <cellStyle name="60% - Accent6 7" xfId="1229"/>
    <cellStyle name="60% - Accent6 7 2" xfId="1230"/>
    <cellStyle name="60% - Accent6 7 3" xfId="1231"/>
    <cellStyle name="60% - Accent6 7 4" xfId="1232"/>
    <cellStyle name="60% - Accent6 7 5" xfId="1233"/>
    <cellStyle name="60% - Accent6 8" xfId="1234"/>
    <cellStyle name="60% - Accent6 8 2" xfId="1235"/>
    <cellStyle name="60% - Accent6 8 3" xfId="1236"/>
    <cellStyle name="60% - Accent6 8 4" xfId="1237"/>
    <cellStyle name="60% - Accent6 8 5" xfId="1238"/>
    <cellStyle name="60% - Accent6 9" xfId="1239"/>
    <cellStyle name="60% - Accent6 9 2" xfId="1240"/>
    <cellStyle name="60% - Accent6 9 3" xfId="1241"/>
    <cellStyle name="60% - Accent6 9 4" xfId="1242"/>
    <cellStyle name="60% - Accent6 9 5" xfId="1243"/>
    <cellStyle name="Accent1 10" xfId="1244"/>
    <cellStyle name="Accent1 10 2" xfId="1245"/>
    <cellStyle name="Accent1 10 3" xfId="1246"/>
    <cellStyle name="Accent1 10 4" xfId="1247"/>
    <cellStyle name="Accent1 10 5" xfId="1248"/>
    <cellStyle name="Accent1 11" xfId="1249"/>
    <cellStyle name="Accent1 11 2" xfId="1250"/>
    <cellStyle name="Accent1 11 3" xfId="1251"/>
    <cellStyle name="Accent1 11 4" xfId="1252"/>
    <cellStyle name="Accent1 11 5" xfId="1253"/>
    <cellStyle name="Accent1 12" xfId="1254"/>
    <cellStyle name="Accent1 12 2" xfId="1255"/>
    <cellStyle name="Accent1 12 3" xfId="1256"/>
    <cellStyle name="Accent1 12 4" xfId="1257"/>
    <cellStyle name="Accent1 12 5" xfId="1258"/>
    <cellStyle name="Accent1 13" xfId="1259"/>
    <cellStyle name="Accent1 13 2" xfId="1260"/>
    <cellStyle name="Accent1 13 3" xfId="1261"/>
    <cellStyle name="Accent1 13 4" xfId="1262"/>
    <cellStyle name="Accent1 13 5" xfId="1263"/>
    <cellStyle name="Accent1 14" xfId="1264"/>
    <cellStyle name="Accent1 14 2" xfId="1265"/>
    <cellStyle name="Accent1 14 3" xfId="1266"/>
    <cellStyle name="Accent1 14 4" xfId="1267"/>
    <cellStyle name="Accent1 14 5" xfId="1268"/>
    <cellStyle name="Accent1 15" xfId="1269"/>
    <cellStyle name="Accent1 16" xfId="1270"/>
    <cellStyle name="Accent1 17" xfId="1271"/>
    <cellStyle name="Accent1 18" xfId="1272"/>
    <cellStyle name="Accent1 18 2" xfId="1273"/>
    <cellStyle name="Accent1 19" xfId="1274"/>
    <cellStyle name="Accent1 2" xfId="1275"/>
    <cellStyle name="Accent1 2 2" xfId="1276"/>
    <cellStyle name="Accent1 2 3" xfId="1277"/>
    <cellStyle name="Accent1 2 4" xfId="1278"/>
    <cellStyle name="Accent1 2 5" xfId="1279"/>
    <cellStyle name="Accent1 3" xfId="1280"/>
    <cellStyle name="Accent1 3 2" xfId="1281"/>
    <cellStyle name="Accent1 3 3" xfId="1282"/>
    <cellStyle name="Accent1 3 4" xfId="1283"/>
    <cellStyle name="Accent1 3 5" xfId="1284"/>
    <cellStyle name="Accent1 4" xfId="1285"/>
    <cellStyle name="Accent1 4 2" xfId="1286"/>
    <cellStyle name="Accent1 4 3" xfId="1287"/>
    <cellStyle name="Accent1 4 4" xfId="1288"/>
    <cellStyle name="Accent1 4 5" xfId="1289"/>
    <cellStyle name="Accent1 5" xfId="1290"/>
    <cellStyle name="Accent1 5 2" xfId="1291"/>
    <cellStyle name="Accent1 5 3" xfId="1292"/>
    <cellStyle name="Accent1 5 4" xfId="1293"/>
    <cellStyle name="Accent1 5 5" xfId="1294"/>
    <cellStyle name="Accent1 6" xfId="1295"/>
    <cellStyle name="Accent1 6 2" xfId="1296"/>
    <cellStyle name="Accent1 6 3" xfId="1297"/>
    <cellStyle name="Accent1 6 4" xfId="1298"/>
    <cellStyle name="Accent1 6 5" xfId="1299"/>
    <cellStyle name="Accent1 7" xfId="1300"/>
    <cellStyle name="Accent1 7 2" xfId="1301"/>
    <cellStyle name="Accent1 7 3" xfId="1302"/>
    <cellStyle name="Accent1 7 4" xfId="1303"/>
    <cellStyle name="Accent1 7 5" xfId="1304"/>
    <cellStyle name="Accent1 8" xfId="1305"/>
    <cellStyle name="Accent1 8 2" xfId="1306"/>
    <cellStyle name="Accent1 8 3" xfId="1307"/>
    <cellStyle name="Accent1 8 4" xfId="1308"/>
    <cellStyle name="Accent1 8 5" xfId="1309"/>
    <cellStyle name="Accent1 9" xfId="1310"/>
    <cellStyle name="Accent1 9 2" xfId="1311"/>
    <cellStyle name="Accent1 9 3" xfId="1312"/>
    <cellStyle name="Accent1 9 4" xfId="1313"/>
    <cellStyle name="Accent1 9 5" xfId="1314"/>
    <cellStyle name="Accent2 10" xfId="1315"/>
    <cellStyle name="Accent2 10 2" xfId="1316"/>
    <cellStyle name="Accent2 10 3" xfId="1317"/>
    <cellStyle name="Accent2 10 4" xfId="1318"/>
    <cellStyle name="Accent2 10 5" xfId="1319"/>
    <cellStyle name="Accent2 11" xfId="1320"/>
    <cellStyle name="Accent2 11 2" xfId="1321"/>
    <cellStyle name="Accent2 11 3" xfId="1322"/>
    <cellStyle name="Accent2 11 4" xfId="1323"/>
    <cellStyle name="Accent2 11 5" xfId="1324"/>
    <cellStyle name="Accent2 12" xfId="1325"/>
    <cellStyle name="Accent2 12 2" xfId="1326"/>
    <cellStyle name="Accent2 12 3" xfId="1327"/>
    <cellStyle name="Accent2 12 4" xfId="1328"/>
    <cellStyle name="Accent2 12 5" xfId="1329"/>
    <cellStyle name="Accent2 13" xfId="1330"/>
    <cellStyle name="Accent2 13 2" xfId="1331"/>
    <cellStyle name="Accent2 13 3" xfId="1332"/>
    <cellStyle name="Accent2 13 4" xfId="1333"/>
    <cellStyle name="Accent2 13 5" xfId="1334"/>
    <cellStyle name="Accent2 14" xfId="1335"/>
    <cellStyle name="Accent2 14 2" xfId="1336"/>
    <cellStyle name="Accent2 14 3" xfId="1337"/>
    <cellStyle name="Accent2 14 4" xfId="1338"/>
    <cellStyle name="Accent2 14 5" xfId="1339"/>
    <cellStyle name="Accent2 15" xfId="1340"/>
    <cellStyle name="Accent2 16" xfId="1341"/>
    <cellStyle name="Accent2 17" xfId="1342"/>
    <cellStyle name="Accent2 18" xfId="1343"/>
    <cellStyle name="Accent2 18 2" xfId="1344"/>
    <cellStyle name="Accent2 19" xfId="1345"/>
    <cellStyle name="Accent2 2" xfId="1346"/>
    <cellStyle name="Accent2 2 2" xfId="1347"/>
    <cellStyle name="Accent2 2 3" xfId="1348"/>
    <cellStyle name="Accent2 2 4" xfId="1349"/>
    <cellStyle name="Accent2 2 5" xfId="1350"/>
    <cellStyle name="Accent2 3" xfId="1351"/>
    <cellStyle name="Accent2 3 2" xfId="1352"/>
    <cellStyle name="Accent2 3 3" xfId="1353"/>
    <cellStyle name="Accent2 3 4" xfId="1354"/>
    <cellStyle name="Accent2 3 5" xfId="1355"/>
    <cellStyle name="Accent2 4" xfId="1356"/>
    <cellStyle name="Accent2 4 2" xfId="1357"/>
    <cellStyle name="Accent2 4 3" xfId="1358"/>
    <cellStyle name="Accent2 4 4" xfId="1359"/>
    <cellStyle name="Accent2 4 5" xfId="1360"/>
    <cellStyle name="Accent2 5" xfId="1361"/>
    <cellStyle name="Accent2 5 2" xfId="1362"/>
    <cellStyle name="Accent2 5 3" xfId="1363"/>
    <cellStyle name="Accent2 5 4" xfId="1364"/>
    <cellStyle name="Accent2 5 5" xfId="1365"/>
    <cellStyle name="Accent2 6" xfId="1366"/>
    <cellStyle name="Accent2 6 2" xfId="1367"/>
    <cellStyle name="Accent2 6 3" xfId="1368"/>
    <cellStyle name="Accent2 6 4" xfId="1369"/>
    <cellStyle name="Accent2 6 5" xfId="1370"/>
    <cellStyle name="Accent2 7" xfId="1371"/>
    <cellStyle name="Accent2 7 2" xfId="1372"/>
    <cellStyle name="Accent2 7 3" xfId="1373"/>
    <cellStyle name="Accent2 7 4" xfId="1374"/>
    <cellStyle name="Accent2 7 5" xfId="1375"/>
    <cellStyle name="Accent2 8" xfId="1376"/>
    <cellStyle name="Accent2 8 2" xfId="1377"/>
    <cellStyle name="Accent2 8 3" xfId="1378"/>
    <cellStyle name="Accent2 8 4" xfId="1379"/>
    <cellStyle name="Accent2 8 5" xfId="1380"/>
    <cellStyle name="Accent2 9" xfId="1381"/>
    <cellStyle name="Accent2 9 2" xfId="1382"/>
    <cellStyle name="Accent2 9 3" xfId="1383"/>
    <cellStyle name="Accent2 9 4" xfId="1384"/>
    <cellStyle name="Accent2 9 5" xfId="1385"/>
    <cellStyle name="Accent3 10" xfId="1386"/>
    <cellStyle name="Accent3 10 2" xfId="1387"/>
    <cellStyle name="Accent3 10 3" xfId="1388"/>
    <cellStyle name="Accent3 10 4" xfId="1389"/>
    <cellStyle name="Accent3 10 5" xfId="1390"/>
    <cellStyle name="Accent3 11" xfId="1391"/>
    <cellStyle name="Accent3 11 2" xfId="1392"/>
    <cellStyle name="Accent3 11 3" xfId="1393"/>
    <cellStyle name="Accent3 11 4" xfId="1394"/>
    <cellStyle name="Accent3 11 5" xfId="1395"/>
    <cellStyle name="Accent3 12" xfId="1396"/>
    <cellStyle name="Accent3 12 2" xfId="1397"/>
    <cellStyle name="Accent3 12 3" xfId="1398"/>
    <cellStyle name="Accent3 12 4" xfId="1399"/>
    <cellStyle name="Accent3 12 5" xfId="1400"/>
    <cellStyle name="Accent3 13" xfId="1401"/>
    <cellStyle name="Accent3 13 2" xfId="1402"/>
    <cellStyle name="Accent3 13 3" xfId="1403"/>
    <cellStyle name="Accent3 13 4" xfId="1404"/>
    <cellStyle name="Accent3 13 5" xfId="1405"/>
    <cellStyle name="Accent3 14" xfId="1406"/>
    <cellStyle name="Accent3 14 2" xfId="1407"/>
    <cellStyle name="Accent3 14 3" xfId="1408"/>
    <cellStyle name="Accent3 14 4" xfId="1409"/>
    <cellStyle name="Accent3 14 5" xfId="1410"/>
    <cellStyle name="Accent3 15" xfId="1411"/>
    <cellStyle name="Accent3 16" xfId="1412"/>
    <cellStyle name="Accent3 17" xfId="1413"/>
    <cellStyle name="Accent3 18" xfId="1414"/>
    <cellStyle name="Accent3 18 2" xfId="1415"/>
    <cellStyle name="Accent3 19" xfId="1416"/>
    <cellStyle name="Accent3 2" xfId="1417"/>
    <cellStyle name="Accent3 2 2" xfId="1418"/>
    <cellStyle name="Accent3 2 3" xfId="1419"/>
    <cellStyle name="Accent3 2 4" xfId="1420"/>
    <cellStyle name="Accent3 2 5" xfId="1421"/>
    <cellStyle name="Accent3 3" xfId="1422"/>
    <cellStyle name="Accent3 3 2" xfId="1423"/>
    <cellStyle name="Accent3 3 3" xfId="1424"/>
    <cellStyle name="Accent3 3 4" xfId="1425"/>
    <cellStyle name="Accent3 3 5" xfId="1426"/>
    <cellStyle name="Accent3 4" xfId="1427"/>
    <cellStyle name="Accent3 4 2" xfId="1428"/>
    <cellStyle name="Accent3 4 3" xfId="1429"/>
    <cellStyle name="Accent3 4 4" xfId="1430"/>
    <cellStyle name="Accent3 4 5" xfId="1431"/>
    <cellStyle name="Accent3 5" xfId="1432"/>
    <cellStyle name="Accent3 5 2" xfId="1433"/>
    <cellStyle name="Accent3 5 3" xfId="1434"/>
    <cellStyle name="Accent3 5 4" xfId="1435"/>
    <cellStyle name="Accent3 5 5" xfId="1436"/>
    <cellStyle name="Accent3 6" xfId="1437"/>
    <cellStyle name="Accent3 6 2" xfId="1438"/>
    <cellStyle name="Accent3 6 3" xfId="1439"/>
    <cellStyle name="Accent3 6 4" xfId="1440"/>
    <cellStyle name="Accent3 6 5" xfId="1441"/>
    <cellStyle name="Accent3 7" xfId="1442"/>
    <cellStyle name="Accent3 7 2" xfId="1443"/>
    <cellStyle name="Accent3 7 3" xfId="1444"/>
    <cellStyle name="Accent3 7 4" xfId="1445"/>
    <cellStyle name="Accent3 7 5" xfId="1446"/>
    <cellStyle name="Accent3 8" xfId="1447"/>
    <cellStyle name="Accent3 8 2" xfId="1448"/>
    <cellStyle name="Accent3 8 3" xfId="1449"/>
    <cellStyle name="Accent3 8 4" xfId="1450"/>
    <cellStyle name="Accent3 8 5" xfId="1451"/>
    <cellStyle name="Accent3 9" xfId="1452"/>
    <cellStyle name="Accent3 9 2" xfId="1453"/>
    <cellStyle name="Accent3 9 3" xfId="1454"/>
    <cellStyle name="Accent3 9 4" xfId="1455"/>
    <cellStyle name="Accent3 9 5" xfId="1456"/>
    <cellStyle name="Accent4 10" xfId="1457"/>
    <cellStyle name="Accent4 10 2" xfId="1458"/>
    <cellStyle name="Accent4 10 3" xfId="1459"/>
    <cellStyle name="Accent4 10 4" xfId="1460"/>
    <cellStyle name="Accent4 10 5" xfId="1461"/>
    <cellStyle name="Accent4 11" xfId="1462"/>
    <cellStyle name="Accent4 11 2" xfId="1463"/>
    <cellStyle name="Accent4 11 3" xfId="1464"/>
    <cellStyle name="Accent4 11 4" xfId="1465"/>
    <cellStyle name="Accent4 11 5" xfId="1466"/>
    <cellStyle name="Accent4 12" xfId="1467"/>
    <cellStyle name="Accent4 12 2" xfId="1468"/>
    <cellStyle name="Accent4 12 3" xfId="1469"/>
    <cellStyle name="Accent4 12 4" xfId="1470"/>
    <cellStyle name="Accent4 12 5" xfId="1471"/>
    <cellStyle name="Accent4 13" xfId="1472"/>
    <cellStyle name="Accent4 13 2" xfId="1473"/>
    <cellStyle name="Accent4 13 3" xfId="1474"/>
    <cellStyle name="Accent4 13 4" xfId="1475"/>
    <cellStyle name="Accent4 13 5" xfId="1476"/>
    <cellStyle name="Accent4 14" xfId="1477"/>
    <cellStyle name="Accent4 14 2" xfId="1478"/>
    <cellStyle name="Accent4 14 3" xfId="1479"/>
    <cellStyle name="Accent4 14 4" xfId="1480"/>
    <cellStyle name="Accent4 14 5" xfId="1481"/>
    <cellStyle name="Accent4 15" xfId="1482"/>
    <cellStyle name="Accent4 16" xfId="1483"/>
    <cellStyle name="Accent4 17" xfId="1484"/>
    <cellStyle name="Accent4 18" xfId="1485"/>
    <cellStyle name="Accent4 18 2" xfId="1486"/>
    <cellStyle name="Accent4 19" xfId="1487"/>
    <cellStyle name="Accent4 2" xfId="1488"/>
    <cellStyle name="Accent4 2 2" xfId="1489"/>
    <cellStyle name="Accent4 2 3" xfId="1490"/>
    <cellStyle name="Accent4 2 4" xfId="1491"/>
    <cellStyle name="Accent4 2 5" xfId="1492"/>
    <cellStyle name="Accent4 3" xfId="1493"/>
    <cellStyle name="Accent4 3 2" xfId="1494"/>
    <cellStyle name="Accent4 3 3" xfId="1495"/>
    <cellStyle name="Accent4 3 4" xfId="1496"/>
    <cellStyle name="Accent4 3 5" xfId="1497"/>
    <cellStyle name="Accent4 4" xfId="1498"/>
    <cellStyle name="Accent4 4 2" xfId="1499"/>
    <cellStyle name="Accent4 4 3" xfId="1500"/>
    <cellStyle name="Accent4 4 4" xfId="1501"/>
    <cellStyle name="Accent4 4 5" xfId="1502"/>
    <cellStyle name="Accent4 5" xfId="1503"/>
    <cellStyle name="Accent4 5 2" xfId="1504"/>
    <cellStyle name="Accent4 5 3" xfId="1505"/>
    <cellStyle name="Accent4 5 4" xfId="1506"/>
    <cellStyle name="Accent4 5 5" xfId="1507"/>
    <cellStyle name="Accent4 6" xfId="1508"/>
    <cellStyle name="Accent4 6 2" xfId="1509"/>
    <cellStyle name="Accent4 6 3" xfId="1510"/>
    <cellStyle name="Accent4 6 4" xfId="1511"/>
    <cellStyle name="Accent4 6 5" xfId="1512"/>
    <cellStyle name="Accent4 7" xfId="1513"/>
    <cellStyle name="Accent4 7 2" xfId="1514"/>
    <cellStyle name="Accent4 7 3" xfId="1515"/>
    <cellStyle name="Accent4 7 4" xfId="1516"/>
    <cellStyle name="Accent4 7 5" xfId="1517"/>
    <cellStyle name="Accent4 8" xfId="1518"/>
    <cellStyle name="Accent4 8 2" xfId="1519"/>
    <cellStyle name="Accent4 8 3" xfId="1520"/>
    <cellStyle name="Accent4 8 4" xfId="1521"/>
    <cellStyle name="Accent4 8 5" xfId="1522"/>
    <cellStyle name="Accent4 9" xfId="1523"/>
    <cellStyle name="Accent4 9 2" xfId="1524"/>
    <cellStyle name="Accent4 9 3" xfId="1525"/>
    <cellStyle name="Accent4 9 4" xfId="1526"/>
    <cellStyle name="Accent4 9 5" xfId="1527"/>
    <cellStyle name="Accent5 10" xfId="1528"/>
    <cellStyle name="Accent5 10 2" xfId="1529"/>
    <cellStyle name="Accent5 10 3" xfId="1530"/>
    <cellStyle name="Accent5 10 4" xfId="1531"/>
    <cellStyle name="Accent5 10 5" xfId="1532"/>
    <cellStyle name="Accent5 11" xfId="1533"/>
    <cellStyle name="Accent5 11 2" xfId="1534"/>
    <cellStyle name="Accent5 11 3" xfId="1535"/>
    <cellStyle name="Accent5 11 4" xfId="1536"/>
    <cellStyle name="Accent5 11 5" xfId="1537"/>
    <cellStyle name="Accent5 12" xfId="1538"/>
    <cellStyle name="Accent5 12 2" xfId="1539"/>
    <cellStyle name="Accent5 12 3" xfId="1540"/>
    <cellStyle name="Accent5 12 4" xfId="1541"/>
    <cellStyle name="Accent5 12 5" xfId="1542"/>
    <cellStyle name="Accent5 13" xfId="1543"/>
    <cellStyle name="Accent5 13 2" xfId="1544"/>
    <cellStyle name="Accent5 13 3" xfId="1545"/>
    <cellStyle name="Accent5 13 4" xfId="1546"/>
    <cellStyle name="Accent5 13 5" xfId="1547"/>
    <cellStyle name="Accent5 14" xfId="1548"/>
    <cellStyle name="Accent5 14 2" xfId="1549"/>
    <cellStyle name="Accent5 14 3" xfId="1550"/>
    <cellStyle name="Accent5 14 4" xfId="1551"/>
    <cellStyle name="Accent5 14 5" xfId="1552"/>
    <cellStyle name="Accent5 15" xfId="1553"/>
    <cellStyle name="Accent5 16" xfId="1554"/>
    <cellStyle name="Accent5 17" xfId="1555"/>
    <cellStyle name="Accent5 18" xfId="1556"/>
    <cellStyle name="Accent5 18 2" xfId="1557"/>
    <cellStyle name="Accent5 19" xfId="1558"/>
    <cellStyle name="Accent5 2" xfId="1559"/>
    <cellStyle name="Accent5 2 2" xfId="1560"/>
    <cellStyle name="Accent5 2 3" xfId="1561"/>
    <cellStyle name="Accent5 2 4" xfId="1562"/>
    <cellStyle name="Accent5 2 5" xfId="1563"/>
    <cellStyle name="Accent5 3" xfId="1564"/>
    <cellStyle name="Accent5 3 2" xfId="1565"/>
    <cellStyle name="Accent5 3 3" xfId="1566"/>
    <cellStyle name="Accent5 3 4" xfId="1567"/>
    <cellStyle name="Accent5 3 5" xfId="1568"/>
    <cellStyle name="Accent5 4" xfId="1569"/>
    <cellStyle name="Accent5 4 2" xfId="1570"/>
    <cellStyle name="Accent5 4 3" xfId="1571"/>
    <cellStyle name="Accent5 4 4" xfId="1572"/>
    <cellStyle name="Accent5 4 5" xfId="1573"/>
    <cellStyle name="Accent5 5" xfId="1574"/>
    <cellStyle name="Accent5 5 2" xfId="1575"/>
    <cellStyle name="Accent5 5 3" xfId="1576"/>
    <cellStyle name="Accent5 5 4" xfId="1577"/>
    <cellStyle name="Accent5 5 5" xfId="1578"/>
    <cellStyle name="Accent5 6" xfId="1579"/>
    <cellStyle name="Accent5 6 2" xfId="1580"/>
    <cellStyle name="Accent5 6 3" xfId="1581"/>
    <cellStyle name="Accent5 6 4" xfId="1582"/>
    <cellStyle name="Accent5 6 5" xfId="1583"/>
    <cellStyle name="Accent5 7" xfId="1584"/>
    <cellStyle name="Accent5 7 2" xfId="1585"/>
    <cellStyle name="Accent5 7 3" xfId="1586"/>
    <cellStyle name="Accent5 7 4" xfId="1587"/>
    <cellStyle name="Accent5 7 5" xfId="1588"/>
    <cellStyle name="Accent5 8" xfId="1589"/>
    <cellStyle name="Accent5 8 2" xfId="1590"/>
    <cellStyle name="Accent5 8 3" xfId="1591"/>
    <cellStyle name="Accent5 8 4" xfId="1592"/>
    <cellStyle name="Accent5 8 5" xfId="1593"/>
    <cellStyle name="Accent5 9" xfId="1594"/>
    <cellStyle name="Accent5 9 2" xfId="1595"/>
    <cellStyle name="Accent5 9 3" xfId="1596"/>
    <cellStyle name="Accent5 9 4" xfId="1597"/>
    <cellStyle name="Accent5 9 5" xfId="1598"/>
    <cellStyle name="Accent6 10" xfId="1599"/>
    <cellStyle name="Accent6 10 2" xfId="1600"/>
    <cellStyle name="Accent6 10 3" xfId="1601"/>
    <cellStyle name="Accent6 10 4" xfId="1602"/>
    <cellStyle name="Accent6 10 5" xfId="1603"/>
    <cellStyle name="Accent6 11" xfId="1604"/>
    <cellStyle name="Accent6 11 2" xfId="1605"/>
    <cellStyle name="Accent6 11 3" xfId="1606"/>
    <cellStyle name="Accent6 11 4" xfId="1607"/>
    <cellStyle name="Accent6 11 5" xfId="1608"/>
    <cellStyle name="Accent6 12" xfId="1609"/>
    <cellStyle name="Accent6 12 2" xfId="1610"/>
    <cellStyle name="Accent6 12 3" xfId="1611"/>
    <cellStyle name="Accent6 12 4" xfId="1612"/>
    <cellStyle name="Accent6 12 5" xfId="1613"/>
    <cellStyle name="Accent6 13" xfId="1614"/>
    <cellStyle name="Accent6 13 2" xfId="1615"/>
    <cellStyle name="Accent6 13 3" xfId="1616"/>
    <cellStyle name="Accent6 13 4" xfId="1617"/>
    <cellStyle name="Accent6 13 5" xfId="1618"/>
    <cellStyle name="Accent6 14" xfId="1619"/>
    <cellStyle name="Accent6 14 2" xfId="1620"/>
    <cellStyle name="Accent6 14 3" xfId="1621"/>
    <cellStyle name="Accent6 14 4" xfId="1622"/>
    <cellStyle name="Accent6 14 5" xfId="1623"/>
    <cellStyle name="Accent6 15" xfId="1624"/>
    <cellStyle name="Accent6 16" xfId="1625"/>
    <cellStyle name="Accent6 17" xfId="1626"/>
    <cellStyle name="Accent6 18" xfId="1627"/>
    <cellStyle name="Accent6 18 2" xfId="1628"/>
    <cellStyle name="Accent6 19" xfId="1629"/>
    <cellStyle name="Accent6 2" xfId="1630"/>
    <cellStyle name="Accent6 2 2" xfId="1631"/>
    <cellStyle name="Accent6 2 3" xfId="1632"/>
    <cellStyle name="Accent6 2 4" xfId="1633"/>
    <cellStyle name="Accent6 2 5" xfId="1634"/>
    <cellStyle name="Accent6 3" xfId="1635"/>
    <cellStyle name="Accent6 3 2" xfId="1636"/>
    <cellStyle name="Accent6 3 3" xfId="1637"/>
    <cellStyle name="Accent6 3 4" xfId="1638"/>
    <cellStyle name="Accent6 3 5" xfId="1639"/>
    <cellStyle name="Accent6 4" xfId="1640"/>
    <cellStyle name="Accent6 4 2" xfId="1641"/>
    <cellStyle name="Accent6 4 3" xfId="1642"/>
    <cellStyle name="Accent6 4 4" xfId="1643"/>
    <cellStyle name="Accent6 4 5" xfId="1644"/>
    <cellStyle name="Accent6 5" xfId="1645"/>
    <cellStyle name="Accent6 5 2" xfId="1646"/>
    <cellStyle name="Accent6 5 3" xfId="1647"/>
    <cellStyle name="Accent6 5 4" xfId="1648"/>
    <cellStyle name="Accent6 5 5" xfId="1649"/>
    <cellStyle name="Accent6 6" xfId="1650"/>
    <cellStyle name="Accent6 6 2" xfId="1651"/>
    <cellStyle name="Accent6 6 3" xfId="1652"/>
    <cellStyle name="Accent6 6 4" xfId="1653"/>
    <cellStyle name="Accent6 6 5" xfId="1654"/>
    <cellStyle name="Accent6 7" xfId="1655"/>
    <cellStyle name="Accent6 7 2" xfId="1656"/>
    <cellStyle name="Accent6 7 3" xfId="1657"/>
    <cellStyle name="Accent6 7 4" xfId="1658"/>
    <cellStyle name="Accent6 7 5" xfId="1659"/>
    <cellStyle name="Accent6 8" xfId="1660"/>
    <cellStyle name="Accent6 8 2" xfId="1661"/>
    <cellStyle name="Accent6 8 3" xfId="1662"/>
    <cellStyle name="Accent6 8 4" xfId="1663"/>
    <cellStyle name="Accent6 8 5" xfId="1664"/>
    <cellStyle name="Accent6 9" xfId="1665"/>
    <cellStyle name="Accent6 9 2" xfId="1666"/>
    <cellStyle name="Accent6 9 3" xfId="1667"/>
    <cellStyle name="Accent6 9 4" xfId="1668"/>
    <cellStyle name="Accent6 9 5" xfId="1669"/>
    <cellStyle name="Bad 10" xfId="1670"/>
    <cellStyle name="Bad 10 2" xfId="1671"/>
    <cellStyle name="Bad 10 3" xfId="1672"/>
    <cellStyle name="Bad 10 4" xfId="1673"/>
    <cellStyle name="Bad 10 5" xfId="1674"/>
    <cellStyle name="Bad 11" xfId="1675"/>
    <cellStyle name="Bad 11 2" xfId="1676"/>
    <cellStyle name="Bad 11 3" xfId="1677"/>
    <cellStyle name="Bad 11 4" xfId="1678"/>
    <cellStyle name="Bad 11 5" xfId="1679"/>
    <cellStyle name="Bad 12" xfId="1680"/>
    <cellStyle name="Bad 12 2" xfId="1681"/>
    <cellStyle name="Bad 12 3" xfId="1682"/>
    <cellStyle name="Bad 12 4" xfId="1683"/>
    <cellStyle name="Bad 12 5" xfId="1684"/>
    <cellStyle name="Bad 13" xfId="1685"/>
    <cellStyle name="Bad 13 2" xfId="1686"/>
    <cellStyle name="Bad 13 3" xfId="1687"/>
    <cellStyle name="Bad 13 4" xfId="1688"/>
    <cellStyle name="Bad 13 5" xfId="1689"/>
    <cellStyle name="Bad 14" xfId="1690"/>
    <cellStyle name="Bad 14 2" xfId="1691"/>
    <cellStyle name="Bad 14 3" xfId="1692"/>
    <cellStyle name="Bad 14 4" xfId="1693"/>
    <cellStyle name="Bad 14 5" xfId="1694"/>
    <cellStyle name="Bad 15" xfId="1695"/>
    <cellStyle name="Bad 15 2" xfId="1696"/>
    <cellStyle name="Bad 16" xfId="1697"/>
    <cellStyle name="Bad 2" xfId="1698"/>
    <cellStyle name="Bad 2 2" xfId="1699"/>
    <cellStyle name="Bad 2 3" xfId="1700"/>
    <cellStyle name="Bad 2 4" xfId="1701"/>
    <cellStyle name="Bad 2 5" xfId="1702"/>
    <cellStyle name="Bad 3" xfId="1703"/>
    <cellStyle name="Bad 3 2" xfId="1704"/>
    <cellStyle name="Bad 3 3" xfId="1705"/>
    <cellStyle name="Bad 3 4" xfId="1706"/>
    <cellStyle name="Bad 3 5" xfId="1707"/>
    <cellStyle name="Bad 4" xfId="1708"/>
    <cellStyle name="Bad 4 2" xfId="1709"/>
    <cellStyle name="Bad 4 3" xfId="1710"/>
    <cellStyle name="Bad 4 4" xfId="1711"/>
    <cellStyle name="Bad 4 5" xfId="1712"/>
    <cellStyle name="Bad 5" xfId="1713"/>
    <cellStyle name="Bad 5 2" xfId="1714"/>
    <cellStyle name="Bad 5 3" xfId="1715"/>
    <cellStyle name="Bad 5 4" xfId="1716"/>
    <cellStyle name="Bad 5 5" xfId="1717"/>
    <cellStyle name="Bad 6" xfId="1718"/>
    <cellStyle name="Bad 6 2" xfId="1719"/>
    <cellStyle name="Bad 6 3" xfId="1720"/>
    <cellStyle name="Bad 6 4" xfId="1721"/>
    <cellStyle name="Bad 6 5" xfId="1722"/>
    <cellStyle name="Bad 7" xfId="1723"/>
    <cellStyle name="Bad 7 2" xfId="1724"/>
    <cellStyle name="Bad 7 3" xfId="1725"/>
    <cellStyle name="Bad 7 4" xfId="1726"/>
    <cellStyle name="Bad 7 5" xfId="1727"/>
    <cellStyle name="Bad 8" xfId="1728"/>
    <cellStyle name="Bad 8 2" xfId="1729"/>
    <cellStyle name="Bad 8 3" xfId="1730"/>
    <cellStyle name="Bad 8 4" xfId="1731"/>
    <cellStyle name="Bad 8 5" xfId="1732"/>
    <cellStyle name="Bad 9" xfId="1733"/>
    <cellStyle name="Bad 9 2" xfId="1734"/>
    <cellStyle name="Bad 9 3" xfId="1735"/>
    <cellStyle name="Bad 9 4" xfId="1736"/>
    <cellStyle name="Bad 9 5" xfId="1737"/>
    <cellStyle name="Calculation 10" xfId="1738"/>
    <cellStyle name="Calculation 10 2" xfId="1739"/>
    <cellStyle name="Calculation 10 3" xfId="1740"/>
    <cellStyle name="Calculation 10 4" xfId="1741"/>
    <cellStyle name="Calculation 10 5" xfId="1742"/>
    <cellStyle name="Calculation 11" xfId="1743"/>
    <cellStyle name="Calculation 11 2" xfId="1744"/>
    <cellStyle name="Calculation 11 3" xfId="1745"/>
    <cellStyle name="Calculation 11 4" xfId="1746"/>
    <cellStyle name="Calculation 11 5" xfId="1747"/>
    <cellStyle name="Calculation 12" xfId="1748"/>
    <cellStyle name="Calculation 12 2" xfId="1749"/>
    <cellStyle name="Calculation 12 3" xfId="1750"/>
    <cellStyle name="Calculation 12 4" xfId="1751"/>
    <cellStyle name="Calculation 12 5" xfId="1752"/>
    <cellStyle name="Calculation 13" xfId="1753"/>
    <cellStyle name="Calculation 13 2" xfId="1754"/>
    <cellStyle name="Calculation 13 3" xfId="1755"/>
    <cellStyle name="Calculation 13 4" xfId="1756"/>
    <cellStyle name="Calculation 13 5" xfId="1757"/>
    <cellStyle name="Calculation 14" xfId="1758"/>
    <cellStyle name="Calculation 14 2" xfId="1759"/>
    <cellStyle name="Calculation 14 3" xfId="1760"/>
    <cellStyle name="Calculation 14 4" xfId="1761"/>
    <cellStyle name="Calculation 14 5" xfId="1762"/>
    <cellStyle name="Calculation 15" xfId="1763"/>
    <cellStyle name="Calculation 15 2" xfId="1764"/>
    <cellStyle name="Calculation 16" xfId="1765"/>
    <cellStyle name="Calculation 2" xfId="1766"/>
    <cellStyle name="Calculation 2 2" xfId="1767"/>
    <cellStyle name="Calculation 2 3" xfId="1768"/>
    <cellStyle name="Calculation 2 4" xfId="1769"/>
    <cellStyle name="Calculation 2 5" xfId="1770"/>
    <cellStyle name="Calculation 3" xfId="1771"/>
    <cellStyle name="Calculation 3 2" xfId="1772"/>
    <cellStyle name="Calculation 3 3" xfId="1773"/>
    <cellStyle name="Calculation 3 4" xfId="1774"/>
    <cellStyle name="Calculation 3 5" xfId="1775"/>
    <cellStyle name="Calculation 4" xfId="1776"/>
    <cellStyle name="Calculation 4 2" xfId="1777"/>
    <cellStyle name="Calculation 4 3" xfId="1778"/>
    <cellStyle name="Calculation 4 4" xfId="1779"/>
    <cellStyle name="Calculation 4 5" xfId="1780"/>
    <cellStyle name="Calculation 5" xfId="1781"/>
    <cellStyle name="Calculation 5 2" xfId="1782"/>
    <cellStyle name="Calculation 5 3" xfId="1783"/>
    <cellStyle name="Calculation 5 4" xfId="1784"/>
    <cellStyle name="Calculation 5 5" xfId="1785"/>
    <cellStyle name="Calculation 6" xfId="1786"/>
    <cellStyle name="Calculation 6 2" xfId="1787"/>
    <cellStyle name="Calculation 6 3" xfId="1788"/>
    <cellStyle name="Calculation 6 4" xfId="1789"/>
    <cellStyle name="Calculation 6 5" xfId="1790"/>
    <cellStyle name="Calculation 7" xfId="1791"/>
    <cellStyle name="Calculation 7 2" xfId="1792"/>
    <cellStyle name="Calculation 7 3" xfId="1793"/>
    <cellStyle name="Calculation 7 4" xfId="1794"/>
    <cellStyle name="Calculation 7 5" xfId="1795"/>
    <cellStyle name="Calculation 8" xfId="1796"/>
    <cellStyle name="Calculation 8 2" xfId="1797"/>
    <cellStyle name="Calculation 8 3" xfId="1798"/>
    <cellStyle name="Calculation 8 4" xfId="1799"/>
    <cellStyle name="Calculation 8 5" xfId="1800"/>
    <cellStyle name="Calculation 9" xfId="1801"/>
    <cellStyle name="Calculation 9 2" xfId="1802"/>
    <cellStyle name="Calculation 9 3" xfId="1803"/>
    <cellStyle name="Calculation 9 4" xfId="1804"/>
    <cellStyle name="Calculation 9 5" xfId="1805"/>
    <cellStyle name="Check Cell 10" xfId="1806"/>
    <cellStyle name="Check Cell 10 2" xfId="1807"/>
    <cellStyle name="Check Cell 10 3" xfId="1808"/>
    <cellStyle name="Check Cell 10 4" xfId="1809"/>
    <cellStyle name="Check Cell 10 5" xfId="1810"/>
    <cellStyle name="Check Cell 11" xfId="1811"/>
    <cellStyle name="Check Cell 11 2" xfId="1812"/>
    <cellStyle name="Check Cell 11 3" xfId="1813"/>
    <cellStyle name="Check Cell 11 4" xfId="1814"/>
    <cellStyle name="Check Cell 11 5" xfId="1815"/>
    <cellStyle name="Check Cell 12" xfId="1816"/>
    <cellStyle name="Check Cell 12 2" xfId="1817"/>
    <cellStyle name="Check Cell 12 3" xfId="1818"/>
    <cellStyle name="Check Cell 12 4" xfId="1819"/>
    <cellStyle name="Check Cell 12 5" xfId="1820"/>
    <cellStyle name="Check Cell 13" xfId="1821"/>
    <cellStyle name="Check Cell 13 2" xfId="1822"/>
    <cellStyle name="Check Cell 13 3" xfId="1823"/>
    <cellStyle name="Check Cell 13 4" xfId="1824"/>
    <cellStyle name="Check Cell 13 5" xfId="1825"/>
    <cellStyle name="Check Cell 14" xfId="1826"/>
    <cellStyle name="Check Cell 14 2" xfId="1827"/>
    <cellStyle name="Check Cell 14 3" xfId="1828"/>
    <cellStyle name="Check Cell 14 4" xfId="1829"/>
    <cellStyle name="Check Cell 14 5" xfId="1830"/>
    <cellStyle name="Check Cell 15" xfId="1831"/>
    <cellStyle name="Check Cell 16" xfId="1832"/>
    <cellStyle name="Check Cell 17" xfId="1833"/>
    <cellStyle name="Check Cell 18" xfId="1834"/>
    <cellStyle name="Check Cell 18 2" xfId="1835"/>
    <cellStyle name="Check Cell 19" xfId="1836"/>
    <cellStyle name="Check Cell 2" xfId="1837"/>
    <cellStyle name="Check Cell 2 2" xfId="1838"/>
    <cellStyle name="Check Cell 2 3" xfId="1839"/>
    <cellStyle name="Check Cell 2 4" xfId="1840"/>
    <cellStyle name="Check Cell 2 5" xfId="1841"/>
    <cellStyle name="Check Cell 3" xfId="1842"/>
    <cellStyle name="Check Cell 3 2" xfId="1843"/>
    <cellStyle name="Check Cell 3 3" xfId="1844"/>
    <cellStyle name="Check Cell 3 4" xfId="1845"/>
    <cellStyle name="Check Cell 3 5" xfId="1846"/>
    <cellStyle name="Check Cell 4" xfId="1847"/>
    <cellStyle name="Check Cell 4 2" xfId="1848"/>
    <cellStyle name="Check Cell 4 3" xfId="1849"/>
    <cellStyle name="Check Cell 4 4" xfId="1850"/>
    <cellStyle name="Check Cell 4 5" xfId="1851"/>
    <cellStyle name="Check Cell 5" xfId="1852"/>
    <cellStyle name="Check Cell 5 2" xfId="1853"/>
    <cellStyle name="Check Cell 5 3" xfId="1854"/>
    <cellStyle name="Check Cell 5 4" xfId="1855"/>
    <cellStyle name="Check Cell 5 5" xfId="1856"/>
    <cellStyle name="Check Cell 6" xfId="1857"/>
    <cellStyle name="Check Cell 6 2" xfId="1858"/>
    <cellStyle name="Check Cell 6 3" xfId="1859"/>
    <cellStyle name="Check Cell 6 4" xfId="1860"/>
    <cellStyle name="Check Cell 6 5" xfId="1861"/>
    <cellStyle name="Check Cell 7" xfId="1862"/>
    <cellStyle name="Check Cell 7 2" xfId="1863"/>
    <cellStyle name="Check Cell 7 3" xfId="1864"/>
    <cellStyle name="Check Cell 7 4" xfId="1865"/>
    <cellStyle name="Check Cell 7 5" xfId="1866"/>
    <cellStyle name="Check Cell 8" xfId="1867"/>
    <cellStyle name="Check Cell 8 2" xfId="1868"/>
    <cellStyle name="Check Cell 8 3" xfId="1869"/>
    <cellStyle name="Check Cell 8 4" xfId="1870"/>
    <cellStyle name="Check Cell 8 5" xfId="1871"/>
    <cellStyle name="Check Cell 9" xfId="1872"/>
    <cellStyle name="Check Cell 9 2" xfId="1873"/>
    <cellStyle name="Check Cell 9 3" xfId="1874"/>
    <cellStyle name="Check Cell 9 4" xfId="1875"/>
    <cellStyle name="Check Cell 9 5" xfId="1876"/>
    <cellStyle name="Comma 2" xfId="1877"/>
    <cellStyle name="Comma 3" xfId="1878"/>
    <cellStyle name="Comma 3 2" xfId="1879"/>
    <cellStyle name="Comma 4" xfId="1880"/>
    <cellStyle name="Comma 4 2" xfId="1881"/>
    <cellStyle name="Comma 5" xfId="1882"/>
    <cellStyle name="Currency 10" xfId="1883"/>
    <cellStyle name="Currency 10 2" xfId="1884"/>
    <cellStyle name="Currency 11" xfId="1885"/>
    <cellStyle name="Currency 11 2" xfId="1886"/>
    <cellStyle name="Currency 12" xfId="1887"/>
    <cellStyle name="Currency 12 2" xfId="1888"/>
    <cellStyle name="Currency 13" xfId="1889"/>
    <cellStyle name="Currency 13 2" xfId="1890"/>
    <cellStyle name="Currency 14" xfId="1891"/>
    <cellStyle name="Currency 14 2" xfId="1892"/>
    <cellStyle name="Currency 15" xfId="1893"/>
    <cellStyle name="Currency 15 2" xfId="1894"/>
    <cellStyle name="Currency 16" xfId="1895"/>
    <cellStyle name="Currency 16 2" xfId="1896"/>
    <cellStyle name="Currency 17" xfId="1897"/>
    <cellStyle name="Currency 17 2" xfId="1898"/>
    <cellStyle name="Currency 18" xfId="1899"/>
    <cellStyle name="Currency 18 2" xfId="1900"/>
    <cellStyle name="Currency 18 3" xfId="1901"/>
    <cellStyle name="Currency 18 3 2" xfId="1902"/>
    <cellStyle name="Currency 19" xfId="1903"/>
    <cellStyle name="Currency 19 2" xfId="1904"/>
    <cellStyle name="Currency 2" xfId="1905"/>
    <cellStyle name="Currency 2 2" xfId="1906"/>
    <cellStyle name="Currency 20" xfId="1907"/>
    <cellStyle name="Currency 21" xfId="1908"/>
    <cellStyle name="Currency 21 2" xfId="1909"/>
    <cellStyle name="Currency 22" xfId="1910"/>
    <cellStyle name="Currency 22 2" xfId="1911"/>
    <cellStyle name="Currency 23" xfId="1912"/>
    <cellStyle name="Currency 23 2" xfId="1913"/>
    <cellStyle name="Currency 24" xfId="1914"/>
    <cellStyle name="Currency 24 2" xfId="1915"/>
    <cellStyle name="Currency 25" xfId="1916"/>
    <cellStyle name="Currency 25 2" xfId="1917"/>
    <cellStyle name="Currency 26" xfId="1918"/>
    <cellStyle name="Currency 26 2" xfId="1919"/>
    <cellStyle name="Currency 27" xfId="1920"/>
    <cellStyle name="Currency 27 2" xfId="1921"/>
    <cellStyle name="Currency 28" xfId="1922"/>
    <cellStyle name="Currency 28 2" xfId="1923"/>
    <cellStyle name="Currency 29" xfId="1924"/>
    <cellStyle name="Currency 29 2" xfId="1925"/>
    <cellStyle name="Currency 3" xfId="1926"/>
    <cellStyle name="Currency 3 2" xfId="1927"/>
    <cellStyle name="Currency 30" xfId="1928"/>
    <cellStyle name="Currency 30 2" xfId="1929"/>
    <cellStyle name="Currency 31" xfId="1930"/>
    <cellStyle name="Currency 31 2" xfId="1931"/>
    <cellStyle name="Currency 32" xfId="1932"/>
    <cellStyle name="Currency 32 2" xfId="1933"/>
    <cellStyle name="Currency 33" xfId="1934"/>
    <cellStyle name="Currency 33 2" xfId="1935"/>
    <cellStyle name="Currency 34" xfId="1936"/>
    <cellStyle name="Currency 34 2" xfId="1937"/>
    <cellStyle name="Currency 35" xfId="1938"/>
    <cellStyle name="Currency 35 2" xfId="1939"/>
    <cellStyle name="Currency 36" xfId="1940"/>
    <cellStyle name="Currency 36 2" xfId="1941"/>
    <cellStyle name="Currency 37" xfId="1942"/>
    <cellStyle name="Currency 37 2" xfId="1943"/>
    <cellStyle name="Currency 38" xfId="1944"/>
    <cellStyle name="Currency 4" xfId="1945"/>
    <cellStyle name="Currency 5" xfId="1946"/>
    <cellStyle name="Currency 6" xfId="1947"/>
    <cellStyle name="Currency 6 2" xfId="1948"/>
    <cellStyle name="Currency 7" xfId="1949"/>
    <cellStyle name="Currency 7 2" xfId="1950"/>
    <cellStyle name="Currency 8" xfId="1951"/>
    <cellStyle name="Currency 8 2" xfId="1952"/>
    <cellStyle name="Currency 9" xfId="1953"/>
    <cellStyle name="Currency 9 2" xfId="1954"/>
    <cellStyle name="Explanatory Text 10" xfId="1955"/>
    <cellStyle name="Explanatory Text 10 2" xfId="1956"/>
    <cellStyle name="Explanatory Text 10 3" xfId="1957"/>
    <cellStyle name="Explanatory Text 10 4" xfId="1958"/>
    <cellStyle name="Explanatory Text 10 5" xfId="1959"/>
    <cellStyle name="Explanatory Text 11" xfId="1960"/>
    <cellStyle name="Explanatory Text 11 2" xfId="1961"/>
    <cellStyle name="Explanatory Text 11 3" xfId="1962"/>
    <cellStyle name="Explanatory Text 11 4" xfId="1963"/>
    <cellStyle name="Explanatory Text 11 5" xfId="1964"/>
    <cellStyle name="Explanatory Text 12" xfId="1965"/>
    <cellStyle name="Explanatory Text 12 2" xfId="1966"/>
    <cellStyle name="Explanatory Text 12 3" xfId="1967"/>
    <cellStyle name="Explanatory Text 12 4" xfId="1968"/>
    <cellStyle name="Explanatory Text 12 5" xfId="1969"/>
    <cellStyle name="Explanatory Text 13" xfId="1970"/>
    <cellStyle name="Explanatory Text 13 2" xfId="1971"/>
    <cellStyle name="Explanatory Text 13 3" xfId="1972"/>
    <cellStyle name="Explanatory Text 13 4" xfId="1973"/>
    <cellStyle name="Explanatory Text 13 5" xfId="1974"/>
    <cellStyle name="Explanatory Text 14" xfId="1975"/>
    <cellStyle name="Explanatory Text 14 2" xfId="1976"/>
    <cellStyle name="Explanatory Text 14 3" xfId="1977"/>
    <cellStyle name="Explanatory Text 14 4" xfId="1978"/>
    <cellStyle name="Explanatory Text 14 5" xfId="1979"/>
    <cellStyle name="Explanatory Text 15" xfId="1980"/>
    <cellStyle name="Explanatory Text 15 2" xfId="1981"/>
    <cellStyle name="Explanatory Text 16" xfId="1982"/>
    <cellStyle name="Explanatory Text 2" xfId="1983"/>
    <cellStyle name="Explanatory Text 2 2" xfId="1984"/>
    <cellStyle name="Explanatory Text 2 3" xfId="1985"/>
    <cellStyle name="Explanatory Text 2 4" xfId="1986"/>
    <cellStyle name="Explanatory Text 2 5" xfId="1987"/>
    <cellStyle name="Explanatory Text 3" xfId="1988"/>
    <cellStyle name="Explanatory Text 3 2" xfId="1989"/>
    <cellStyle name="Explanatory Text 3 3" xfId="1990"/>
    <cellStyle name="Explanatory Text 3 4" xfId="1991"/>
    <cellStyle name="Explanatory Text 3 5" xfId="1992"/>
    <cellStyle name="Explanatory Text 4" xfId="1993"/>
    <cellStyle name="Explanatory Text 4 2" xfId="1994"/>
    <cellStyle name="Explanatory Text 4 3" xfId="1995"/>
    <cellStyle name="Explanatory Text 4 4" xfId="1996"/>
    <cellStyle name="Explanatory Text 4 5" xfId="1997"/>
    <cellStyle name="Explanatory Text 5" xfId="1998"/>
    <cellStyle name="Explanatory Text 5 2" xfId="1999"/>
    <cellStyle name="Explanatory Text 5 3" xfId="2000"/>
    <cellStyle name="Explanatory Text 5 4" xfId="2001"/>
    <cellStyle name="Explanatory Text 5 5" xfId="2002"/>
    <cellStyle name="Explanatory Text 6" xfId="2003"/>
    <cellStyle name="Explanatory Text 6 2" xfId="2004"/>
    <cellStyle name="Explanatory Text 6 3" xfId="2005"/>
    <cellStyle name="Explanatory Text 6 4" xfId="2006"/>
    <cellStyle name="Explanatory Text 6 5" xfId="2007"/>
    <cellStyle name="Explanatory Text 7" xfId="2008"/>
    <cellStyle name="Explanatory Text 7 2" xfId="2009"/>
    <cellStyle name="Explanatory Text 7 3" xfId="2010"/>
    <cellStyle name="Explanatory Text 7 4" xfId="2011"/>
    <cellStyle name="Explanatory Text 7 5" xfId="2012"/>
    <cellStyle name="Explanatory Text 8" xfId="2013"/>
    <cellStyle name="Explanatory Text 8 2" xfId="2014"/>
    <cellStyle name="Explanatory Text 8 3" xfId="2015"/>
    <cellStyle name="Explanatory Text 8 4" xfId="2016"/>
    <cellStyle name="Explanatory Text 8 5" xfId="2017"/>
    <cellStyle name="Explanatory Text 9" xfId="2018"/>
    <cellStyle name="Explanatory Text 9 2" xfId="2019"/>
    <cellStyle name="Explanatory Text 9 3" xfId="2020"/>
    <cellStyle name="Explanatory Text 9 4" xfId="2021"/>
    <cellStyle name="Explanatory Text 9 5" xfId="2022"/>
    <cellStyle name="Good 10" xfId="2023"/>
    <cellStyle name="Good 10 2" xfId="2024"/>
    <cellStyle name="Good 10 3" xfId="2025"/>
    <cellStyle name="Good 10 4" xfId="2026"/>
    <cellStyle name="Good 10 5" xfId="2027"/>
    <cellStyle name="Good 11" xfId="2028"/>
    <cellStyle name="Good 11 2" xfId="2029"/>
    <cellStyle name="Good 11 3" xfId="2030"/>
    <cellStyle name="Good 11 4" xfId="2031"/>
    <cellStyle name="Good 11 5" xfId="2032"/>
    <cellStyle name="Good 12" xfId="2033"/>
    <cellStyle name="Good 12 2" xfId="2034"/>
    <cellStyle name="Good 12 3" xfId="2035"/>
    <cellStyle name="Good 12 4" xfId="2036"/>
    <cellStyle name="Good 12 5" xfId="2037"/>
    <cellStyle name="Good 13" xfId="2038"/>
    <cellStyle name="Good 13 2" xfId="2039"/>
    <cellStyle name="Good 13 3" xfId="2040"/>
    <cellStyle name="Good 13 4" xfId="2041"/>
    <cellStyle name="Good 13 5" xfId="2042"/>
    <cellStyle name="Good 14" xfId="2043"/>
    <cellStyle name="Good 14 2" xfId="2044"/>
    <cellStyle name="Good 14 3" xfId="2045"/>
    <cellStyle name="Good 14 4" xfId="2046"/>
    <cellStyle name="Good 14 5" xfId="2047"/>
    <cellStyle name="Good 15" xfId="2048"/>
    <cellStyle name="Good 15 2" xfId="2049"/>
    <cellStyle name="Good 16" xfId="2050"/>
    <cellStyle name="Good 2" xfId="2051"/>
    <cellStyle name="Good 2 2" xfId="2052"/>
    <cellStyle name="Good 2 3" xfId="2053"/>
    <cellStyle name="Good 2 4" xfId="2054"/>
    <cellStyle name="Good 2 5" xfId="2055"/>
    <cellStyle name="Good 3" xfId="2056"/>
    <cellStyle name="Good 3 2" xfId="2057"/>
    <cellStyle name="Good 3 3" xfId="2058"/>
    <cellStyle name="Good 3 4" xfId="2059"/>
    <cellStyle name="Good 3 5" xfId="2060"/>
    <cellStyle name="Good 4" xfId="2061"/>
    <cellStyle name="Good 4 2" xfId="2062"/>
    <cellStyle name="Good 4 3" xfId="2063"/>
    <cellStyle name="Good 4 4" xfId="2064"/>
    <cellStyle name="Good 4 5" xfId="2065"/>
    <cellStyle name="Good 5" xfId="2066"/>
    <cellStyle name="Good 5 2" xfId="2067"/>
    <cellStyle name="Good 5 3" xfId="2068"/>
    <cellStyle name="Good 5 4" xfId="2069"/>
    <cellStyle name="Good 5 5" xfId="2070"/>
    <cellStyle name="Good 6" xfId="2071"/>
    <cellStyle name="Good 6 2" xfId="2072"/>
    <cellStyle name="Good 6 3" xfId="2073"/>
    <cellStyle name="Good 6 4" xfId="2074"/>
    <cellStyle name="Good 6 5" xfId="2075"/>
    <cellStyle name="Good 7" xfId="2076"/>
    <cellStyle name="Good 7 2" xfId="2077"/>
    <cellStyle name="Good 7 3" xfId="2078"/>
    <cellStyle name="Good 7 4" xfId="2079"/>
    <cellStyle name="Good 7 5" xfId="2080"/>
    <cellStyle name="Good 8" xfId="2081"/>
    <cellStyle name="Good 8 2" xfId="2082"/>
    <cellStyle name="Good 8 3" xfId="2083"/>
    <cellStyle name="Good 8 4" xfId="2084"/>
    <cellStyle name="Good 8 5" xfId="2085"/>
    <cellStyle name="Good 9" xfId="2086"/>
    <cellStyle name="Good 9 2" xfId="2087"/>
    <cellStyle name="Good 9 3" xfId="2088"/>
    <cellStyle name="Good 9 4" xfId="2089"/>
    <cellStyle name="Good 9 5" xfId="2090"/>
    <cellStyle name="Heading 1 10" xfId="2091"/>
    <cellStyle name="Heading 1 10 2" xfId="2092"/>
    <cellStyle name="Heading 1 10 3" xfId="2093"/>
    <cellStyle name="Heading 1 10 4" xfId="2094"/>
    <cellStyle name="Heading 1 10 5" xfId="2095"/>
    <cellStyle name="Heading 1 11" xfId="2096"/>
    <cellStyle name="Heading 1 11 2" xfId="2097"/>
    <cellStyle name="Heading 1 11 3" xfId="2098"/>
    <cellStyle name="Heading 1 11 4" xfId="2099"/>
    <cellStyle name="Heading 1 11 5" xfId="2100"/>
    <cellStyle name="Heading 1 12" xfId="2101"/>
    <cellStyle name="Heading 1 12 2" xfId="2102"/>
    <cellStyle name="Heading 1 12 3" xfId="2103"/>
    <cellStyle name="Heading 1 12 4" xfId="2104"/>
    <cellStyle name="Heading 1 12 5" xfId="2105"/>
    <cellStyle name="Heading 1 13" xfId="2106"/>
    <cellStyle name="Heading 1 13 2" xfId="2107"/>
    <cellStyle name="Heading 1 13 3" xfId="2108"/>
    <cellStyle name="Heading 1 13 4" xfId="2109"/>
    <cellStyle name="Heading 1 13 5" xfId="2110"/>
    <cellStyle name="Heading 1 14" xfId="2111"/>
    <cellStyle name="Heading 1 14 2" xfId="2112"/>
    <cellStyle name="Heading 1 14 3" xfId="2113"/>
    <cellStyle name="Heading 1 14 4" xfId="2114"/>
    <cellStyle name="Heading 1 14 5" xfId="2115"/>
    <cellStyle name="Heading 1 15" xfId="2116"/>
    <cellStyle name="Heading 1 15 2" xfId="2117"/>
    <cellStyle name="Heading 1 16" xfId="2118"/>
    <cellStyle name="Heading 1 2" xfId="2119"/>
    <cellStyle name="Heading 1 2 2" xfId="2120"/>
    <cellStyle name="Heading 1 2 3" xfId="2121"/>
    <cellStyle name="Heading 1 2 4" xfId="2122"/>
    <cellStyle name="Heading 1 2 5" xfId="2123"/>
    <cellStyle name="Heading 1 3" xfId="2124"/>
    <cellStyle name="Heading 1 3 2" xfId="2125"/>
    <cellStyle name="Heading 1 3 3" xfId="2126"/>
    <cellStyle name="Heading 1 3 4" xfId="2127"/>
    <cellStyle name="Heading 1 3 5" xfId="2128"/>
    <cellStyle name="Heading 1 4" xfId="2129"/>
    <cellStyle name="Heading 1 4 2" xfId="2130"/>
    <cellStyle name="Heading 1 4 3" xfId="2131"/>
    <cellStyle name="Heading 1 4 4" xfId="2132"/>
    <cellStyle name="Heading 1 4 5" xfId="2133"/>
    <cellStyle name="Heading 1 5" xfId="2134"/>
    <cellStyle name="Heading 1 5 2" xfId="2135"/>
    <cellStyle name="Heading 1 5 3" xfId="2136"/>
    <cellStyle name="Heading 1 5 4" xfId="2137"/>
    <cellStyle name="Heading 1 5 5" xfId="2138"/>
    <cellStyle name="Heading 1 6" xfId="2139"/>
    <cellStyle name="Heading 1 6 2" xfId="2140"/>
    <cellStyle name="Heading 1 6 3" xfId="2141"/>
    <cellStyle name="Heading 1 6 4" xfId="2142"/>
    <cellStyle name="Heading 1 6 5" xfId="2143"/>
    <cellStyle name="Heading 1 7" xfId="2144"/>
    <cellStyle name="Heading 1 7 2" xfId="2145"/>
    <cellStyle name="Heading 1 7 3" xfId="2146"/>
    <cellStyle name="Heading 1 7 4" xfId="2147"/>
    <cellStyle name="Heading 1 7 5" xfId="2148"/>
    <cellStyle name="Heading 1 8" xfId="2149"/>
    <cellStyle name="Heading 1 8 2" xfId="2150"/>
    <cellStyle name="Heading 1 8 3" xfId="2151"/>
    <cellStyle name="Heading 1 8 4" xfId="2152"/>
    <cellStyle name="Heading 1 8 5" xfId="2153"/>
    <cellStyle name="Heading 1 9" xfId="2154"/>
    <cellStyle name="Heading 1 9 2" xfId="2155"/>
    <cellStyle name="Heading 1 9 3" xfId="2156"/>
    <cellStyle name="Heading 1 9 4" xfId="2157"/>
    <cellStyle name="Heading 1 9 5" xfId="2158"/>
    <cellStyle name="Heading 2 10" xfId="2159"/>
    <cellStyle name="Heading 2 10 2" xfId="2160"/>
    <cellStyle name="Heading 2 10 3" xfId="2161"/>
    <cellStyle name="Heading 2 10 4" xfId="2162"/>
    <cellStyle name="Heading 2 10 5" xfId="2163"/>
    <cellStyle name="Heading 2 11" xfId="2164"/>
    <cellStyle name="Heading 2 11 2" xfId="2165"/>
    <cellStyle name="Heading 2 11 3" xfId="2166"/>
    <cellStyle name="Heading 2 11 4" xfId="2167"/>
    <cellStyle name="Heading 2 11 5" xfId="2168"/>
    <cellStyle name="Heading 2 12" xfId="2169"/>
    <cellStyle name="Heading 2 12 2" xfId="2170"/>
    <cellStyle name="Heading 2 12 3" xfId="2171"/>
    <cellStyle name="Heading 2 12 4" xfId="2172"/>
    <cellStyle name="Heading 2 12 5" xfId="2173"/>
    <cellStyle name="Heading 2 13" xfId="2174"/>
    <cellStyle name="Heading 2 13 2" xfId="2175"/>
    <cellStyle name="Heading 2 13 3" xfId="2176"/>
    <cellStyle name="Heading 2 13 4" xfId="2177"/>
    <cellStyle name="Heading 2 13 5" xfId="2178"/>
    <cellStyle name="Heading 2 14" xfId="2179"/>
    <cellStyle name="Heading 2 14 2" xfId="2180"/>
    <cellStyle name="Heading 2 14 3" xfId="2181"/>
    <cellStyle name="Heading 2 14 4" xfId="2182"/>
    <cellStyle name="Heading 2 14 5" xfId="2183"/>
    <cellStyle name="Heading 2 15" xfId="2184"/>
    <cellStyle name="Heading 2 15 2" xfId="2185"/>
    <cellStyle name="Heading 2 16" xfId="2186"/>
    <cellStyle name="Heading 2 2" xfId="2187"/>
    <cellStyle name="Heading 2 2 2" xfId="2188"/>
    <cellStyle name="Heading 2 2 3" xfId="2189"/>
    <cellStyle name="Heading 2 2 4" xfId="2190"/>
    <cellStyle name="Heading 2 2 5" xfId="2191"/>
    <cellStyle name="Heading 2 3" xfId="2192"/>
    <cellStyle name="Heading 2 3 2" xfId="2193"/>
    <cellStyle name="Heading 2 3 3" xfId="2194"/>
    <cellStyle name="Heading 2 3 4" xfId="2195"/>
    <cellStyle name="Heading 2 3 5" xfId="2196"/>
    <cellStyle name="Heading 2 4" xfId="2197"/>
    <cellStyle name="Heading 2 4 2" xfId="2198"/>
    <cellStyle name="Heading 2 4 3" xfId="2199"/>
    <cellStyle name="Heading 2 4 4" xfId="2200"/>
    <cellStyle name="Heading 2 4 5" xfId="2201"/>
    <cellStyle name="Heading 2 5" xfId="2202"/>
    <cellStyle name="Heading 2 5 2" xfId="2203"/>
    <cellStyle name="Heading 2 5 3" xfId="2204"/>
    <cellStyle name="Heading 2 5 4" xfId="2205"/>
    <cellStyle name="Heading 2 5 5" xfId="2206"/>
    <cellStyle name="Heading 2 6" xfId="2207"/>
    <cellStyle name="Heading 2 6 2" xfId="2208"/>
    <cellStyle name="Heading 2 6 3" xfId="2209"/>
    <cellStyle name="Heading 2 6 4" xfId="2210"/>
    <cellStyle name="Heading 2 6 5" xfId="2211"/>
    <cellStyle name="Heading 2 7" xfId="2212"/>
    <cellStyle name="Heading 2 7 2" xfId="2213"/>
    <cellStyle name="Heading 2 7 3" xfId="2214"/>
    <cellStyle name="Heading 2 7 4" xfId="2215"/>
    <cellStyle name="Heading 2 7 5" xfId="2216"/>
    <cellStyle name="Heading 2 8" xfId="2217"/>
    <cellStyle name="Heading 2 8 2" xfId="2218"/>
    <cellStyle name="Heading 2 8 3" xfId="2219"/>
    <cellStyle name="Heading 2 8 4" xfId="2220"/>
    <cellStyle name="Heading 2 8 5" xfId="2221"/>
    <cellStyle name="Heading 2 9" xfId="2222"/>
    <cellStyle name="Heading 2 9 2" xfId="2223"/>
    <cellStyle name="Heading 2 9 3" xfId="2224"/>
    <cellStyle name="Heading 2 9 4" xfId="2225"/>
    <cellStyle name="Heading 2 9 5" xfId="2226"/>
    <cellStyle name="Heading 3 10" xfId="2227"/>
    <cellStyle name="Heading 3 10 2" xfId="2228"/>
    <cellStyle name="Heading 3 10 3" xfId="2229"/>
    <cellStyle name="Heading 3 10 4" xfId="2230"/>
    <cellStyle name="Heading 3 10 5" xfId="2231"/>
    <cellStyle name="Heading 3 11" xfId="2232"/>
    <cellStyle name="Heading 3 11 2" xfId="2233"/>
    <cellStyle name="Heading 3 11 3" xfId="2234"/>
    <cellStyle name="Heading 3 11 4" xfId="2235"/>
    <cellStyle name="Heading 3 11 5" xfId="2236"/>
    <cellStyle name="Heading 3 12" xfId="2237"/>
    <cellStyle name="Heading 3 12 2" xfId="2238"/>
    <cellStyle name="Heading 3 12 3" xfId="2239"/>
    <cellStyle name="Heading 3 12 4" xfId="2240"/>
    <cellStyle name="Heading 3 12 5" xfId="2241"/>
    <cellStyle name="Heading 3 13" xfId="2242"/>
    <cellStyle name="Heading 3 13 2" xfId="2243"/>
    <cellStyle name="Heading 3 13 3" xfId="2244"/>
    <cellStyle name="Heading 3 13 4" xfId="2245"/>
    <cellStyle name="Heading 3 13 5" xfId="2246"/>
    <cellStyle name="Heading 3 14" xfId="2247"/>
    <cellStyle name="Heading 3 14 2" xfId="2248"/>
    <cellStyle name="Heading 3 14 3" xfId="2249"/>
    <cellStyle name="Heading 3 14 4" xfId="2250"/>
    <cellStyle name="Heading 3 14 5" xfId="2251"/>
    <cellStyle name="Heading 3 15" xfId="2252"/>
    <cellStyle name="Heading 3 15 2" xfId="2253"/>
    <cellStyle name="Heading 3 16" xfId="2254"/>
    <cellStyle name="Heading 3 2" xfId="2255"/>
    <cellStyle name="Heading 3 2 2" xfId="2256"/>
    <cellStyle name="Heading 3 2 3" xfId="2257"/>
    <cellStyle name="Heading 3 2 4" xfId="2258"/>
    <cellStyle name="Heading 3 2 5" xfId="2259"/>
    <cellStyle name="Heading 3 3" xfId="2260"/>
    <cellStyle name="Heading 3 3 2" xfId="2261"/>
    <cellStyle name="Heading 3 3 3" xfId="2262"/>
    <cellStyle name="Heading 3 3 4" xfId="2263"/>
    <cellStyle name="Heading 3 3 5" xfId="2264"/>
    <cellStyle name="Heading 3 4" xfId="2265"/>
    <cellStyle name="Heading 3 4 2" xfId="2266"/>
    <cellStyle name="Heading 3 4 3" xfId="2267"/>
    <cellStyle name="Heading 3 4 4" xfId="2268"/>
    <cellStyle name="Heading 3 4 5" xfId="2269"/>
    <cellStyle name="Heading 3 5" xfId="2270"/>
    <cellStyle name="Heading 3 5 2" xfId="2271"/>
    <cellStyle name="Heading 3 5 3" xfId="2272"/>
    <cellStyle name="Heading 3 5 4" xfId="2273"/>
    <cellStyle name="Heading 3 5 5" xfId="2274"/>
    <cellStyle name="Heading 3 6" xfId="2275"/>
    <cellStyle name="Heading 3 6 2" xfId="2276"/>
    <cellStyle name="Heading 3 6 3" xfId="2277"/>
    <cellStyle name="Heading 3 6 4" xfId="2278"/>
    <cellStyle name="Heading 3 6 5" xfId="2279"/>
    <cellStyle name="Heading 3 7" xfId="2280"/>
    <cellStyle name="Heading 3 7 2" xfId="2281"/>
    <cellStyle name="Heading 3 7 3" xfId="2282"/>
    <cellStyle name="Heading 3 7 4" xfId="2283"/>
    <cellStyle name="Heading 3 7 5" xfId="2284"/>
    <cellStyle name="Heading 3 8" xfId="2285"/>
    <cellStyle name="Heading 3 8 2" xfId="2286"/>
    <cellStyle name="Heading 3 8 3" xfId="2287"/>
    <cellStyle name="Heading 3 8 4" xfId="2288"/>
    <cellStyle name="Heading 3 8 5" xfId="2289"/>
    <cellStyle name="Heading 3 9" xfId="2290"/>
    <cellStyle name="Heading 3 9 2" xfId="2291"/>
    <cellStyle name="Heading 3 9 3" xfId="2292"/>
    <cellStyle name="Heading 3 9 4" xfId="2293"/>
    <cellStyle name="Heading 3 9 5" xfId="2294"/>
    <cellStyle name="Heading 4 10" xfId="2295"/>
    <cellStyle name="Heading 4 10 2" xfId="2296"/>
    <cellStyle name="Heading 4 10 3" xfId="2297"/>
    <cellStyle name="Heading 4 10 4" xfId="2298"/>
    <cellStyle name="Heading 4 10 5" xfId="2299"/>
    <cellStyle name="Heading 4 11" xfId="2300"/>
    <cellStyle name="Heading 4 11 2" xfId="2301"/>
    <cellStyle name="Heading 4 11 3" xfId="2302"/>
    <cellStyle name="Heading 4 11 4" xfId="2303"/>
    <cellStyle name="Heading 4 11 5" xfId="2304"/>
    <cellStyle name="Heading 4 12" xfId="2305"/>
    <cellStyle name="Heading 4 12 2" xfId="2306"/>
    <cellStyle name="Heading 4 12 3" xfId="2307"/>
    <cellStyle name="Heading 4 12 4" xfId="2308"/>
    <cellStyle name="Heading 4 12 5" xfId="2309"/>
    <cellStyle name="Heading 4 13" xfId="2310"/>
    <cellStyle name="Heading 4 13 2" xfId="2311"/>
    <cellStyle name="Heading 4 13 3" xfId="2312"/>
    <cellStyle name="Heading 4 13 4" xfId="2313"/>
    <cellStyle name="Heading 4 13 5" xfId="2314"/>
    <cellStyle name="Heading 4 14" xfId="2315"/>
    <cellStyle name="Heading 4 14 2" xfId="2316"/>
    <cellStyle name="Heading 4 14 3" xfId="2317"/>
    <cellStyle name="Heading 4 14 4" xfId="2318"/>
    <cellStyle name="Heading 4 14 5" xfId="2319"/>
    <cellStyle name="Heading 4 15" xfId="2320"/>
    <cellStyle name="Heading 4 15 2" xfId="2321"/>
    <cellStyle name="Heading 4 16" xfId="2322"/>
    <cellStyle name="Heading 4 2" xfId="2323"/>
    <cellStyle name="Heading 4 2 2" xfId="2324"/>
    <cellStyle name="Heading 4 2 3" xfId="2325"/>
    <cellStyle name="Heading 4 2 4" xfId="2326"/>
    <cellStyle name="Heading 4 2 5" xfId="2327"/>
    <cellStyle name="Heading 4 3" xfId="2328"/>
    <cellStyle name="Heading 4 3 2" xfId="2329"/>
    <cellStyle name="Heading 4 3 3" xfId="2330"/>
    <cellStyle name="Heading 4 3 4" xfId="2331"/>
    <cellStyle name="Heading 4 3 5" xfId="2332"/>
    <cellStyle name="Heading 4 4" xfId="2333"/>
    <cellStyle name="Heading 4 4 2" xfId="2334"/>
    <cellStyle name="Heading 4 4 3" xfId="2335"/>
    <cellStyle name="Heading 4 4 4" xfId="2336"/>
    <cellStyle name="Heading 4 4 5" xfId="2337"/>
    <cellStyle name="Heading 4 5" xfId="2338"/>
    <cellStyle name="Heading 4 5 2" xfId="2339"/>
    <cellStyle name="Heading 4 5 3" xfId="2340"/>
    <cellStyle name="Heading 4 5 4" xfId="2341"/>
    <cellStyle name="Heading 4 5 5" xfId="2342"/>
    <cellStyle name="Heading 4 6" xfId="2343"/>
    <cellStyle name="Heading 4 6 2" xfId="2344"/>
    <cellStyle name="Heading 4 6 3" xfId="2345"/>
    <cellStyle name="Heading 4 6 4" xfId="2346"/>
    <cellStyle name="Heading 4 6 5" xfId="2347"/>
    <cellStyle name="Heading 4 7" xfId="2348"/>
    <cellStyle name="Heading 4 7 2" xfId="2349"/>
    <cellStyle name="Heading 4 7 3" xfId="2350"/>
    <cellStyle name="Heading 4 7 4" xfId="2351"/>
    <cellStyle name="Heading 4 7 5" xfId="2352"/>
    <cellStyle name="Heading 4 8" xfId="2353"/>
    <cellStyle name="Heading 4 8 2" xfId="2354"/>
    <cellStyle name="Heading 4 8 3" xfId="2355"/>
    <cellStyle name="Heading 4 8 4" xfId="2356"/>
    <cellStyle name="Heading 4 8 5" xfId="2357"/>
    <cellStyle name="Heading 4 9" xfId="2358"/>
    <cellStyle name="Heading 4 9 2" xfId="2359"/>
    <cellStyle name="Heading 4 9 3" xfId="2360"/>
    <cellStyle name="Heading 4 9 4" xfId="2361"/>
    <cellStyle name="Heading 4 9 5" xfId="2362"/>
    <cellStyle name="Hyperlink 2" xfId="2363"/>
    <cellStyle name="Hyperlink 3" xfId="2364"/>
    <cellStyle name="Input 10" xfId="2365"/>
    <cellStyle name="Input 10 2" xfId="2366"/>
    <cellStyle name="Input 10 3" xfId="2367"/>
    <cellStyle name="Input 10 4" xfId="2368"/>
    <cellStyle name="Input 10 5" xfId="2369"/>
    <cellStyle name="Input 11" xfId="2370"/>
    <cellStyle name="Input 11 2" xfId="2371"/>
    <cellStyle name="Input 11 3" xfId="2372"/>
    <cellStyle name="Input 11 4" xfId="2373"/>
    <cellStyle name="Input 11 5" xfId="2374"/>
    <cellStyle name="Input 12" xfId="2375"/>
    <cellStyle name="Input 12 2" xfId="2376"/>
    <cellStyle name="Input 12 3" xfId="2377"/>
    <cellStyle name="Input 12 4" xfId="2378"/>
    <cellStyle name="Input 12 5" xfId="2379"/>
    <cellStyle name="Input 13" xfId="2380"/>
    <cellStyle name="Input 13 2" xfId="2381"/>
    <cellStyle name="Input 13 3" xfId="2382"/>
    <cellStyle name="Input 13 4" xfId="2383"/>
    <cellStyle name="Input 13 5" xfId="2384"/>
    <cellStyle name="Input 14" xfId="2385"/>
    <cellStyle name="Input 14 2" xfId="2386"/>
    <cellStyle name="Input 14 3" xfId="2387"/>
    <cellStyle name="Input 14 4" xfId="2388"/>
    <cellStyle name="Input 14 5" xfId="2389"/>
    <cellStyle name="Input 15" xfId="2390"/>
    <cellStyle name="Input 15 2" xfId="2391"/>
    <cellStyle name="Input 16" xfId="2392"/>
    <cellStyle name="Input 2" xfId="2393"/>
    <cellStyle name="Input 2 2" xfId="2394"/>
    <cellStyle name="Input 2 3" xfId="2395"/>
    <cellStyle name="Input 2 4" xfId="2396"/>
    <cellStyle name="Input 2 5" xfId="2397"/>
    <cellStyle name="Input 3" xfId="2398"/>
    <cellStyle name="Input 3 2" xfId="2399"/>
    <cellStyle name="Input 3 3" xfId="2400"/>
    <cellStyle name="Input 3 4" xfId="2401"/>
    <cellStyle name="Input 3 5" xfId="2402"/>
    <cellStyle name="Input 4" xfId="2403"/>
    <cellStyle name="Input 4 2" xfId="2404"/>
    <cellStyle name="Input 4 3" xfId="2405"/>
    <cellStyle name="Input 4 4" xfId="2406"/>
    <cellStyle name="Input 4 5" xfId="2407"/>
    <cellStyle name="Input 5" xfId="2408"/>
    <cellStyle name="Input 5 2" xfId="2409"/>
    <cellStyle name="Input 5 3" xfId="2410"/>
    <cellStyle name="Input 5 4" xfId="2411"/>
    <cellStyle name="Input 5 5" xfId="2412"/>
    <cellStyle name="Input 6" xfId="2413"/>
    <cellStyle name="Input 6 2" xfId="2414"/>
    <cellStyle name="Input 6 3" xfId="2415"/>
    <cellStyle name="Input 6 4" xfId="2416"/>
    <cellStyle name="Input 6 5" xfId="2417"/>
    <cellStyle name="Input 7" xfId="2418"/>
    <cellStyle name="Input 7 2" xfId="2419"/>
    <cellStyle name="Input 7 3" xfId="2420"/>
    <cellStyle name="Input 7 4" xfId="2421"/>
    <cellStyle name="Input 7 5" xfId="2422"/>
    <cellStyle name="Input 8" xfId="2423"/>
    <cellStyle name="Input 8 2" xfId="2424"/>
    <cellStyle name="Input 8 3" xfId="2425"/>
    <cellStyle name="Input 8 4" xfId="2426"/>
    <cellStyle name="Input 8 5" xfId="2427"/>
    <cellStyle name="Input 9" xfId="2428"/>
    <cellStyle name="Input 9 2" xfId="2429"/>
    <cellStyle name="Input 9 3" xfId="2430"/>
    <cellStyle name="Input 9 4" xfId="2431"/>
    <cellStyle name="Input 9 5" xfId="2432"/>
    <cellStyle name="Linked Cell 10" xfId="2433"/>
    <cellStyle name="Linked Cell 10 2" xfId="2434"/>
    <cellStyle name="Linked Cell 10 3" xfId="2435"/>
    <cellStyle name="Linked Cell 10 4" xfId="2436"/>
    <cellStyle name="Linked Cell 10 5" xfId="2437"/>
    <cellStyle name="Linked Cell 11" xfId="2438"/>
    <cellStyle name="Linked Cell 11 2" xfId="2439"/>
    <cellStyle name="Linked Cell 11 3" xfId="2440"/>
    <cellStyle name="Linked Cell 11 4" xfId="2441"/>
    <cellStyle name="Linked Cell 11 5" xfId="2442"/>
    <cellStyle name="Linked Cell 12" xfId="2443"/>
    <cellStyle name="Linked Cell 12 2" xfId="2444"/>
    <cellStyle name="Linked Cell 12 3" xfId="2445"/>
    <cellStyle name="Linked Cell 12 4" xfId="2446"/>
    <cellStyle name="Linked Cell 12 5" xfId="2447"/>
    <cellStyle name="Linked Cell 13" xfId="2448"/>
    <cellStyle name="Linked Cell 13 2" xfId="2449"/>
    <cellStyle name="Linked Cell 13 3" xfId="2450"/>
    <cellStyle name="Linked Cell 13 4" xfId="2451"/>
    <cellStyle name="Linked Cell 13 5" xfId="2452"/>
    <cellStyle name="Linked Cell 14" xfId="2453"/>
    <cellStyle name="Linked Cell 14 2" xfId="2454"/>
    <cellStyle name="Linked Cell 14 3" xfId="2455"/>
    <cellStyle name="Linked Cell 14 4" xfId="2456"/>
    <cellStyle name="Linked Cell 14 5" xfId="2457"/>
    <cellStyle name="Linked Cell 15" xfId="2458"/>
    <cellStyle name="Linked Cell 15 2" xfId="2459"/>
    <cellStyle name="Linked Cell 16" xfId="2460"/>
    <cellStyle name="Linked Cell 2" xfId="2461"/>
    <cellStyle name="Linked Cell 2 2" xfId="2462"/>
    <cellStyle name="Linked Cell 2 3" xfId="2463"/>
    <cellStyle name="Linked Cell 2 4" xfId="2464"/>
    <cellStyle name="Linked Cell 2 5" xfId="2465"/>
    <cellStyle name="Linked Cell 3" xfId="2466"/>
    <cellStyle name="Linked Cell 3 2" xfId="2467"/>
    <cellStyle name="Linked Cell 3 3" xfId="2468"/>
    <cellStyle name="Linked Cell 3 4" xfId="2469"/>
    <cellStyle name="Linked Cell 3 5" xfId="2470"/>
    <cellStyle name="Linked Cell 4" xfId="2471"/>
    <cellStyle name="Linked Cell 4 2" xfId="2472"/>
    <cellStyle name="Linked Cell 4 3" xfId="2473"/>
    <cellStyle name="Linked Cell 4 4" xfId="2474"/>
    <cellStyle name="Linked Cell 4 5" xfId="2475"/>
    <cellStyle name="Linked Cell 5" xfId="2476"/>
    <cellStyle name="Linked Cell 5 2" xfId="2477"/>
    <cellStyle name="Linked Cell 5 3" xfId="2478"/>
    <cellStyle name="Linked Cell 5 4" xfId="2479"/>
    <cellStyle name="Linked Cell 5 5" xfId="2480"/>
    <cellStyle name="Linked Cell 6" xfId="2481"/>
    <cellStyle name="Linked Cell 6 2" xfId="2482"/>
    <cellStyle name="Linked Cell 6 3" xfId="2483"/>
    <cellStyle name="Linked Cell 6 4" xfId="2484"/>
    <cellStyle name="Linked Cell 6 5" xfId="2485"/>
    <cellStyle name="Linked Cell 7" xfId="2486"/>
    <cellStyle name="Linked Cell 7 2" xfId="2487"/>
    <cellStyle name="Linked Cell 7 3" xfId="2488"/>
    <cellStyle name="Linked Cell 7 4" xfId="2489"/>
    <cellStyle name="Linked Cell 7 5" xfId="2490"/>
    <cellStyle name="Linked Cell 8" xfId="2491"/>
    <cellStyle name="Linked Cell 8 2" xfId="2492"/>
    <cellStyle name="Linked Cell 8 3" xfId="2493"/>
    <cellStyle name="Linked Cell 8 4" xfId="2494"/>
    <cellStyle name="Linked Cell 8 5" xfId="2495"/>
    <cellStyle name="Linked Cell 9" xfId="2496"/>
    <cellStyle name="Linked Cell 9 2" xfId="2497"/>
    <cellStyle name="Linked Cell 9 3" xfId="2498"/>
    <cellStyle name="Linked Cell 9 4" xfId="2499"/>
    <cellStyle name="Linked Cell 9 5" xfId="2500"/>
    <cellStyle name="Neutral 10" xfId="2501"/>
    <cellStyle name="Neutral 10 2" xfId="2502"/>
    <cellStyle name="Neutral 10 3" xfId="2503"/>
    <cellStyle name="Neutral 10 4" xfId="2504"/>
    <cellStyle name="Neutral 10 5" xfId="2505"/>
    <cellStyle name="Neutral 11" xfId="2506"/>
    <cellStyle name="Neutral 11 2" xfId="2507"/>
    <cellStyle name="Neutral 11 3" xfId="2508"/>
    <cellStyle name="Neutral 11 4" xfId="2509"/>
    <cellStyle name="Neutral 11 5" xfId="2510"/>
    <cellStyle name="Neutral 12" xfId="2511"/>
    <cellStyle name="Neutral 12 2" xfId="2512"/>
    <cellStyle name="Neutral 12 3" xfId="2513"/>
    <cellStyle name="Neutral 12 4" xfId="2514"/>
    <cellStyle name="Neutral 12 5" xfId="2515"/>
    <cellStyle name="Neutral 13" xfId="2516"/>
    <cellStyle name="Neutral 13 2" xfId="2517"/>
    <cellStyle name="Neutral 13 3" xfId="2518"/>
    <cellStyle name="Neutral 13 4" xfId="2519"/>
    <cellStyle name="Neutral 13 5" xfId="2520"/>
    <cellStyle name="Neutral 14" xfId="2521"/>
    <cellStyle name="Neutral 14 2" xfId="2522"/>
    <cellStyle name="Neutral 14 3" xfId="2523"/>
    <cellStyle name="Neutral 14 4" xfId="2524"/>
    <cellStyle name="Neutral 14 5" xfId="2525"/>
    <cellStyle name="Neutral 15" xfId="2526"/>
    <cellStyle name="Neutral 15 2" xfId="2527"/>
    <cellStyle name="Neutral 16" xfId="2528"/>
    <cellStyle name="Neutral 2" xfId="2529"/>
    <cellStyle name="Neutral 2 2" xfId="2530"/>
    <cellStyle name="Neutral 2 3" xfId="2531"/>
    <cellStyle name="Neutral 2 4" xfId="2532"/>
    <cellStyle name="Neutral 2 5" xfId="2533"/>
    <cellStyle name="Neutral 3" xfId="2534"/>
    <cellStyle name="Neutral 3 2" xfId="2535"/>
    <cellStyle name="Neutral 3 3" xfId="2536"/>
    <cellStyle name="Neutral 3 4" xfId="2537"/>
    <cellStyle name="Neutral 3 5" xfId="2538"/>
    <cellStyle name="Neutral 4" xfId="2539"/>
    <cellStyle name="Neutral 4 2" xfId="2540"/>
    <cellStyle name="Neutral 4 3" xfId="2541"/>
    <cellStyle name="Neutral 4 4" xfId="2542"/>
    <cellStyle name="Neutral 4 5" xfId="2543"/>
    <cellStyle name="Neutral 5" xfId="2544"/>
    <cellStyle name="Neutral 5 2" xfId="2545"/>
    <cellStyle name="Neutral 5 3" xfId="2546"/>
    <cellStyle name="Neutral 5 4" xfId="2547"/>
    <cellStyle name="Neutral 5 5" xfId="2548"/>
    <cellStyle name="Neutral 6" xfId="2549"/>
    <cellStyle name="Neutral 6 2" xfId="2550"/>
    <cellStyle name="Neutral 6 3" xfId="2551"/>
    <cellStyle name="Neutral 6 4" xfId="2552"/>
    <cellStyle name="Neutral 6 5" xfId="2553"/>
    <cellStyle name="Neutral 7" xfId="2554"/>
    <cellStyle name="Neutral 7 2" xfId="2555"/>
    <cellStyle name="Neutral 7 3" xfId="2556"/>
    <cellStyle name="Neutral 7 4" xfId="2557"/>
    <cellStyle name="Neutral 7 5" xfId="2558"/>
    <cellStyle name="Neutral 8" xfId="2559"/>
    <cellStyle name="Neutral 8 2" xfId="2560"/>
    <cellStyle name="Neutral 8 3" xfId="2561"/>
    <cellStyle name="Neutral 8 4" xfId="2562"/>
    <cellStyle name="Neutral 8 5" xfId="2563"/>
    <cellStyle name="Neutral 9" xfId="2564"/>
    <cellStyle name="Neutral 9 2" xfId="2565"/>
    <cellStyle name="Neutral 9 3" xfId="2566"/>
    <cellStyle name="Neutral 9 4" xfId="2567"/>
    <cellStyle name="Neutral 9 5" xfId="2568"/>
    <cellStyle name="Normal" xfId="0" builtinId="0"/>
    <cellStyle name="Normal 10" xfId="2569"/>
    <cellStyle name="Normal 10 2" xfId="2570"/>
    <cellStyle name="Normal 10 2 2" xfId="2571"/>
    <cellStyle name="Normal 10 3" xfId="2572"/>
    <cellStyle name="Normal 10 4" xfId="2573"/>
    <cellStyle name="Normal 11" xfId="2574"/>
    <cellStyle name="Normal 11 2" xfId="2575"/>
    <cellStyle name="Normal 11 3" xfId="2576"/>
    <cellStyle name="Normal 11 4" xfId="2577"/>
    <cellStyle name="Normal 117" xfId="2578"/>
    <cellStyle name="Normal 12" xfId="2579"/>
    <cellStyle name="Normal 12 2" xfId="2580"/>
    <cellStyle name="Normal 125" xfId="2581"/>
    <cellStyle name="Normal 126" xfId="2582"/>
    <cellStyle name="Normal 13" xfId="2583"/>
    <cellStyle name="Normal 13 2" xfId="2584"/>
    <cellStyle name="Normal 14" xfId="2585"/>
    <cellStyle name="Normal 14 2" xfId="2586"/>
    <cellStyle name="Normal 15" xfId="2587"/>
    <cellStyle name="Normal 15 2" xfId="2588"/>
    <cellStyle name="Normal 16" xfId="2589"/>
    <cellStyle name="Normal 16 2" xfId="2590"/>
    <cellStyle name="Normal 16 3" xfId="2591"/>
    <cellStyle name="Normal 17" xfId="2592"/>
    <cellStyle name="Normal 17 2" xfId="2593"/>
    <cellStyle name="Normal 18" xfId="2594"/>
    <cellStyle name="Normal 18 2" xfId="2595"/>
    <cellStyle name="Normal 18 3" xfId="2596"/>
    <cellStyle name="Normal 19" xfId="2597"/>
    <cellStyle name="Normal 19 2" xfId="2598"/>
    <cellStyle name="Normal 19 3" xfId="2599"/>
    <cellStyle name="Normal 19 4" xfId="2600"/>
    <cellStyle name="Normal 19 5" xfId="2601"/>
    <cellStyle name="Normal 2" xfId="1"/>
    <cellStyle name="Normal 2 2" xfId="2602"/>
    <cellStyle name="Normal 2 2 2" xfId="2603"/>
    <cellStyle name="Normal 2 2 3" xfId="2604"/>
    <cellStyle name="Normal 2 3" xfId="2605"/>
    <cellStyle name="Normal 2 3 2" xfId="2606"/>
    <cellStyle name="Normal 2 3 2 2" xfId="2607"/>
    <cellStyle name="Normal 2 3 3" xfId="2608"/>
    <cellStyle name="Normal 2 4" xfId="2609"/>
    <cellStyle name="Normal 20" xfId="2610"/>
    <cellStyle name="Normal 20 2" xfId="2611"/>
    <cellStyle name="Normal 21" xfId="2612"/>
    <cellStyle name="Normal 21 2" xfId="2613"/>
    <cellStyle name="Normal 21 3" xfId="2614"/>
    <cellStyle name="Normal 21 4" xfId="2615"/>
    <cellStyle name="Normal 21 5" xfId="2616"/>
    <cellStyle name="Normal 22" xfId="2617"/>
    <cellStyle name="Normal 22 2" xfId="2618"/>
    <cellStyle name="Normal 22 3" xfId="2619"/>
    <cellStyle name="Normal 22 4" xfId="2620"/>
    <cellStyle name="Normal 22 5" xfId="2621"/>
    <cellStyle name="Normal 22 6" xfId="2622"/>
    <cellStyle name="Normal 22 6 2" xfId="2623"/>
    <cellStyle name="Normal 23" xfId="2624"/>
    <cellStyle name="Normal 24" xfId="2625"/>
    <cellStyle name="Normal 25" xfId="2626"/>
    <cellStyle name="Normal 26" xfId="2627"/>
    <cellStyle name="Normal 27" xfId="2628"/>
    <cellStyle name="Normal 27 2" xfId="2629"/>
    <cellStyle name="Normal 28" xfId="2630"/>
    <cellStyle name="Normal 28 2" xfId="2631"/>
    <cellStyle name="Normal 29" xfId="2632"/>
    <cellStyle name="Normal 29 2" xfId="2633"/>
    <cellStyle name="Normal 29 3" xfId="2634"/>
    <cellStyle name="Normal 3" xfId="2635"/>
    <cellStyle name="Normal 3 2" xfId="2636"/>
    <cellStyle name="Normal 3 2 2" xfId="2637"/>
    <cellStyle name="Normal 3 2 3" xfId="2638"/>
    <cellStyle name="Normal 3 3" xfId="2639"/>
    <cellStyle name="Normal 3 4" xfId="2640"/>
    <cellStyle name="Normal 3 4 2" xfId="2641"/>
    <cellStyle name="Normal 3 5" xfId="2642"/>
    <cellStyle name="Normal 30" xfId="2643"/>
    <cellStyle name="Normal 31" xfId="2644"/>
    <cellStyle name="Normal 31 2" xfId="2645"/>
    <cellStyle name="Normal 31 3" xfId="2646"/>
    <cellStyle name="Normal 32" xfId="2647"/>
    <cellStyle name="Normal 32 2" xfId="2648"/>
    <cellStyle name="Normal 33" xfId="2649"/>
    <cellStyle name="Normal 33 2" xfId="2650"/>
    <cellStyle name="Normal 34" xfId="2651"/>
    <cellStyle name="Normal 35" xfId="2652"/>
    <cellStyle name="Normal 36" xfId="2653"/>
    <cellStyle name="Normal 36 2" xfId="2654"/>
    <cellStyle name="Normal 37" xfId="2655"/>
    <cellStyle name="Normal 37 2" xfId="2656"/>
    <cellStyle name="Normal 38" xfId="2657"/>
    <cellStyle name="Normal 39" xfId="2658"/>
    <cellStyle name="Normal 4" xfId="2659"/>
    <cellStyle name="Normal 4 2" xfId="2660"/>
    <cellStyle name="Normal 4 3" xfId="2661"/>
    <cellStyle name="Normal 40" xfId="2662"/>
    <cellStyle name="Normal 40 2" xfId="2663"/>
    <cellStyle name="Normal 41" xfId="2664"/>
    <cellStyle name="Normal 41 2" xfId="2665"/>
    <cellStyle name="Normal 42" xfId="2666"/>
    <cellStyle name="Normal 42 2" xfId="2667"/>
    <cellStyle name="Normal 43" xfId="2668"/>
    <cellStyle name="Normal 44" xfId="2669"/>
    <cellStyle name="Normal 44 2" xfId="2670"/>
    <cellStyle name="Normal 44 3" xfId="2671"/>
    <cellStyle name="Normal 45" xfId="2672"/>
    <cellStyle name="Normal 45 2" xfId="2673"/>
    <cellStyle name="Normal 46" xfId="2674"/>
    <cellStyle name="Normal 46 2" xfId="2675"/>
    <cellStyle name="Normal 47" xfId="2676"/>
    <cellStyle name="Normal 47 2" xfId="2677"/>
    <cellStyle name="Normal 48" xfId="2678"/>
    <cellStyle name="Normal 48 2" xfId="2679"/>
    <cellStyle name="Normal 49" xfId="2680"/>
    <cellStyle name="Normal 49 2" xfId="2681"/>
    <cellStyle name="Normal 5" xfId="2682"/>
    <cellStyle name="Normal 5 2" xfId="2683"/>
    <cellStyle name="Normal 5 2 2" xfId="2684"/>
    <cellStyle name="Normal 5 2 3" xfId="2685"/>
    <cellStyle name="Normal 5 2 3 2" xfId="2686"/>
    <cellStyle name="Normal 50" xfId="2687"/>
    <cellStyle name="Normal 50 2" xfId="2688"/>
    <cellStyle name="Normal 51" xfId="2689"/>
    <cellStyle name="Normal 51 2" xfId="2690"/>
    <cellStyle name="Normal 52" xfId="2691"/>
    <cellStyle name="Normal 52 2" xfId="2692"/>
    <cellStyle name="Normal 53" xfId="2693"/>
    <cellStyle name="Normal 53 2" xfId="2694"/>
    <cellStyle name="Normal 54" xfId="2695"/>
    <cellStyle name="Normal 54 2" xfId="2696"/>
    <cellStyle name="Normal 55" xfId="2697"/>
    <cellStyle name="Normal 55 2" xfId="2698"/>
    <cellStyle name="Normal 56" xfId="2699"/>
    <cellStyle name="Normal 56 2" xfId="2700"/>
    <cellStyle name="Normal 57" xfId="2701"/>
    <cellStyle name="Normal 57 2" xfId="2702"/>
    <cellStyle name="Normal 58" xfId="2703"/>
    <cellStyle name="Normal 58 2" xfId="2704"/>
    <cellStyle name="Normal 59" xfId="2705"/>
    <cellStyle name="Normal 59 2" xfId="2706"/>
    <cellStyle name="Normal 6" xfId="2707"/>
    <cellStyle name="Normal 6 2" xfId="2708"/>
    <cellStyle name="Normal 60" xfId="2709"/>
    <cellStyle name="Normal 60 2" xfId="2710"/>
    <cellStyle name="Normal 61" xfId="2711"/>
    <cellStyle name="Normal 61 2" xfId="2712"/>
    <cellStyle name="Normal 62" xfId="2713"/>
    <cellStyle name="Normal 62 2" xfId="2714"/>
    <cellStyle name="Normal 63" xfId="2715"/>
    <cellStyle name="Normal 63 2" xfId="2716"/>
    <cellStyle name="Normal 64" xfId="2717"/>
    <cellStyle name="Normal 65" xfId="2718"/>
    <cellStyle name="Normal 65 2" xfId="2719"/>
    <cellStyle name="Normal 67" xfId="3211"/>
    <cellStyle name="Normal 7" xfId="2720"/>
    <cellStyle name="Normal 8" xfId="2721"/>
    <cellStyle name="Normal 8 2" xfId="2722"/>
    <cellStyle name="Normal 9" xfId="2723"/>
    <cellStyle name="Normal 9 2" xfId="2724"/>
    <cellStyle name="Normal 9 3" xfId="2725"/>
    <cellStyle name="Normal 9 4" xfId="2726"/>
    <cellStyle name="Normal 9 5" xfId="2727"/>
    <cellStyle name="Note 10" xfId="2728"/>
    <cellStyle name="Note 10 2" xfId="2729"/>
    <cellStyle name="Note 10 2 2" xfId="2730"/>
    <cellStyle name="Note 10 3" xfId="2731"/>
    <cellStyle name="Note 10 3 2" xfId="2732"/>
    <cellStyle name="Note 10 4" xfId="2733"/>
    <cellStyle name="Note 10 4 2" xfId="2734"/>
    <cellStyle name="Note 10 5" xfId="2735"/>
    <cellStyle name="Note 10 5 2" xfId="2736"/>
    <cellStyle name="Note 10 6" xfId="2737"/>
    <cellStyle name="Note 11" xfId="2738"/>
    <cellStyle name="Note 11 2" xfId="2739"/>
    <cellStyle name="Note 11 2 2" xfId="2740"/>
    <cellStyle name="Note 11 3" xfId="2741"/>
    <cellStyle name="Note 11 3 2" xfId="2742"/>
    <cellStyle name="Note 11 4" xfId="2743"/>
    <cellStyle name="Note 11 4 2" xfId="2744"/>
    <cellStyle name="Note 11 5" xfId="2745"/>
    <cellStyle name="Note 11 5 2" xfId="2746"/>
    <cellStyle name="Note 11 6" xfId="2747"/>
    <cellStyle name="Note 12" xfId="2748"/>
    <cellStyle name="Note 12 2" xfId="2749"/>
    <cellStyle name="Note 12 2 2" xfId="2750"/>
    <cellStyle name="Note 12 3" xfId="2751"/>
    <cellStyle name="Note 12 3 2" xfId="2752"/>
    <cellStyle name="Note 12 4" xfId="2753"/>
    <cellStyle name="Note 12 4 2" xfId="2754"/>
    <cellStyle name="Note 12 5" xfId="2755"/>
    <cellStyle name="Note 12 5 2" xfId="2756"/>
    <cellStyle name="Note 12 6" xfId="2757"/>
    <cellStyle name="Note 13" xfId="2758"/>
    <cellStyle name="Note 13 2" xfId="2759"/>
    <cellStyle name="Note 13 2 2" xfId="2760"/>
    <cellStyle name="Note 13 3" xfId="2761"/>
    <cellStyle name="Note 13 3 2" xfId="2762"/>
    <cellStyle name="Note 13 4" xfId="2763"/>
    <cellStyle name="Note 13 4 2" xfId="2764"/>
    <cellStyle name="Note 13 5" xfId="2765"/>
    <cellStyle name="Note 13 5 2" xfId="2766"/>
    <cellStyle name="Note 13 6" xfId="2767"/>
    <cellStyle name="Note 14" xfId="2768"/>
    <cellStyle name="Note 14 2" xfId="2769"/>
    <cellStyle name="Note 14 2 2" xfId="2770"/>
    <cellStyle name="Note 14 3" xfId="2771"/>
    <cellStyle name="Note 14 3 2" xfId="2772"/>
    <cellStyle name="Note 14 4" xfId="2773"/>
    <cellStyle name="Note 14 4 2" xfId="2774"/>
    <cellStyle name="Note 14 5" xfId="2775"/>
    <cellStyle name="Note 14 5 2" xfId="2776"/>
    <cellStyle name="Note 14 6" xfId="2777"/>
    <cellStyle name="Note 15" xfId="2778"/>
    <cellStyle name="Note 15 2" xfId="2779"/>
    <cellStyle name="Note 15 2 2" xfId="2780"/>
    <cellStyle name="Note 15 3" xfId="2781"/>
    <cellStyle name="Note 16" xfId="2782"/>
    <cellStyle name="Note 2" xfId="2783"/>
    <cellStyle name="Note 2 2" xfId="2784"/>
    <cellStyle name="Note 2 2 2" xfId="2785"/>
    <cellStyle name="Note 2 3" xfId="2786"/>
    <cellStyle name="Note 2 3 2" xfId="2787"/>
    <cellStyle name="Note 2 4" xfId="2788"/>
    <cellStyle name="Note 2 4 2" xfId="2789"/>
    <cellStyle name="Note 2 5" xfId="2790"/>
    <cellStyle name="Note 2 5 2" xfId="2791"/>
    <cellStyle name="Note 2 6" xfId="2792"/>
    <cellStyle name="Note 3" xfId="2793"/>
    <cellStyle name="Note 3 2" xfId="2794"/>
    <cellStyle name="Note 3 2 2" xfId="2795"/>
    <cellStyle name="Note 3 3" xfId="2796"/>
    <cellStyle name="Note 3 3 2" xfId="2797"/>
    <cellStyle name="Note 3 4" xfId="2798"/>
    <cellStyle name="Note 3 4 2" xfId="2799"/>
    <cellStyle name="Note 3 5" xfId="2800"/>
    <cellStyle name="Note 3 5 2" xfId="2801"/>
    <cellStyle name="Note 3 6" xfId="2802"/>
    <cellStyle name="Note 4" xfId="2803"/>
    <cellStyle name="Note 4 2" xfId="2804"/>
    <cellStyle name="Note 4 2 2" xfId="2805"/>
    <cellStyle name="Note 4 3" xfId="2806"/>
    <cellStyle name="Note 4 3 2" xfId="2807"/>
    <cellStyle name="Note 4 4" xfId="2808"/>
    <cellStyle name="Note 4 4 2" xfId="2809"/>
    <cellStyle name="Note 4 5" xfId="2810"/>
    <cellStyle name="Note 4 5 2" xfId="2811"/>
    <cellStyle name="Note 4 6" xfId="2812"/>
    <cellStyle name="Note 5" xfId="2813"/>
    <cellStyle name="Note 5 2" xfId="2814"/>
    <cellStyle name="Note 5 2 2" xfId="2815"/>
    <cellStyle name="Note 5 3" xfId="2816"/>
    <cellStyle name="Note 5 3 2" xfId="2817"/>
    <cellStyle name="Note 5 4" xfId="2818"/>
    <cellStyle name="Note 5 4 2" xfId="2819"/>
    <cellStyle name="Note 5 5" xfId="2820"/>
    <cellStyle name="Note 5 5 2" xfId="2821"/>
    <cellStyle name="Note 5 6" xfId="2822"/>
    <cellStyle name="Note 6" xfId="2823"/>
    <cellStyle name="Note 6 2" xfId="2824"/>
    <cellStyle name="Note 6 2 2" xfId="2825"/>
    <cellStyle name="Note 6 3" xfId="2826"/>
    <cellStyle name="Note 6 3 2" xfId="2827"/>
    <cellStyle name="Note 6 4" xfId="2828"/>
    <cellStyle name="Note 6 4 2" xfId="2829"/>
    <cellStyle name="Note 6 5" xfId="2830"/>
    <cellStyle name="Note 6 5 2" xfId="2831"/>
    <cellStyle name="Note 6 6" xfId="2832"/>
    <cellStyle name="Note 7" xfId="2833"/>
    <cellStyle name="Note 7 2" xfId="2834"/>
    <cellStyle name="Note 7 2 2" xfId="2835"/>
    <cellStyle name="Note 7 3" xfId="2836"/>
    <cellStyle name="Note 7 3 2" xfId="2837"/>
    <cellStyle name="Note 7 4" xfId="2838"/>
    <cellStyle name="Note 7 4 2" xfId="2839"/>
    <cellStyle name="Note 7 5" xfId="2840"/>
    <cellStyle name="Note 7 5 2" xfId="2841"/>
    <cellStyle name="Note 7 6" xfId="2842"/>
    <cellStyle name="Note 8" xfId="2843"/>
    <cellStyle name="Note 8 2" xfId="2844"/>
    <cellStyle name="Note 8 2 2" xfId="2845"/>
    <cellStyle name="Note 8 3" xfId="2846"/>
    <cellStyle name="Note 8 3 2" xfId="2847"/>
    <cellStyle name="Note 8 4" xfId="2848"/>
    <cellStyle name="Note 8 4 2" xfId="2849"/>
    <cellStyle name="Note 8 5" xfId="2850"/>
    <cellStyle name="Note 8 5 2" xfId="2851"/>
    <cellStyle name="Note 8 6" xfId="2852"/>
    <cellStyle name="Note 9" xfId="2853"/>
    <cellStyle name="Note 9 2" xfId="2854"/>
    <cellStyle name="Note 9 2 2" xfId="2855"/>
    <cellStyle name="Note 9 3" xfId="2856"/>
    <cellStyle name="Note 9 3 2" xfId="2857"/>
    <cellStyle name="Note 9 4" xfId="2858"/>
    <cellStyle name="Note 9 4 2" xfId="2859"/>
    <cellStyle name="Note 9 5" xfId="2860"/>
    <cellStyle name="Note 9 5 2" xfId="2861"/>
    <cellStyle name="Note 9 6" xfId="2862"/>
    <cellStyle name="Output 10" xfId="2863"/>
    <cellStyle name="Output 10 2" xfId="2864"/>
    <cellStyle name="Output 10 3" xfId="2865"/>
    <cellStyle name="Output 10 4" xfId="2866"/>
    <cellStyle name="Output 10 5" xfId="2867"/>
    <cellStyle name="Output 11" xfId="2868"/>
    <cellStyle name="Output 11 2" xfId="2869"/>
    <cellStyle name="Output 11 3" xfId="2870"/>
    <cellStyle name="Output 11 4" xfId="2871"/>
    <cellStyle name="Output 11 5" xfId="2872"/>
    <cellStyle name="Output 12" xfId="2873"/>
    <cellStyle name="Output 12 2" xfId="2874"/>
    <cellStyle name="Output 12 3" xfId="2875"/>
    <cellStyle name="Output 12 4" xfId="2876"/>
    <cellStyle name="Output 12 5" xfId="2877"/>
    <cellStyle name="Output 13" xfId="2878"/>
    <cellStyle name="Output 13 2" xfId="2879"/>
    <cellStyle name="Output 13 3" xfId="2880"/>
    <cellStyle name="Output 13 4" xfId="2881"/>
    <cellStyle name="Output 13 5" xfId="2882"/>
    <cellStyle name="Output 14" xfId="2883"/>
    <cellStyle name="Output 14 2" xfId="2884"/>
    <cellStyle name="Output 14 3" xfId="2885"/>
    <cellStyle name="Output 14 4" xfId="2886"/>
    <cellStyle name="Output 14 5" xfId="2887"/>
    <cellStyle name="Output 15" xfId="2888"/>
    <cellStyle name="Output 15 2" xfId="2889"/>
    <cellStyle name="Output 16" xfId="2890"/>
    <cellStyle name="Output 2" xfId="2891"/>
    <cellStyle name="Output 2 2" xfId="2892"/>
    <cellStyle name="Output 2 3" xfId="2893"/>
    <cellStyle name="Output 2 4" xfId="2894"/>
    <cellStyle name="Output 2 5" xfId="2895"/>
    <cellStyle name="Output 3" xfId="2896"/>
    <cellStyle name="Output 3 2" xfId="2897"/>
    <cellStyle name="Output 3 3" xfId="2898"/>
    <cellStyle name="Output 3 4" xfId="2899"/>
    <cellStyle name="Output 3 5" xfId="2900"/>
    <cellStyle name="Output 4" xfId="2901"/>
    <cellStyle name="Output 4 2" xfId="2902"/>
    <cellStyle name="Output 4 3" xfId="2903"/>
    <cellStyle name="Output 4 4" xfId="2904"/>
    <cellStyle name="Output 4 5" xfId="2905"/>
    <cellStyle name="Output 5" xfId="2906"/>
    <cellStyle name="Output 5 2" xfId="2907"/>
    <cellStyle name="Output 5 3" xfId="2908"/>
    <cellStyle name="Output 5 4" xfId="2909"/>
    <cellStyle name="Output 5 5" xfId="2910"/>
    <cellStyle name="Output 6" xfId="2911"/>
    <cellStyle name="Output 6 2" xfId="2912"/>
    <cellStyle name="Output 6 3" xfId="2913"/>
    <cellStyle name="Output 6 4" xfId="2914"/>
    <cellStyle name="Output 6 5" xfId="2915"/>
    <cellStyle name="Output 7" xfId="2916"/>
    <cellStyle name="Output 7 2" xfId="2917"/>
    <cellStyle name="Output 7 3" xfId="2918"/>
    <cellStyle name="Output 7 4" xfId="2919"/>
    <cellStyle name="Output 7 5" xfId="2920"/>
    <cellStyle name="Output 8" xfId="2921"/>
    <cellStyle name="Output 8 2" xfId="2922"/>
    <cellStyle name="Output 8 3" xfId="2923"/>
    <cellStyle name="Output 8 4" xfId="2924"/>
    <cellStyle name="Output 8 5" xfId="2925"/>
    <cellStyle name="Output 9" xfId="2926"/>
    <cellStyle name="Output 9 2" xfId="2927"/>
    <cellStyle name="Output 9 3" xfId="2928"/>
    <cellStyle name="Output 9 4" xfId="2929"/>
    <cellStyle name="Output 9 5" xfId="2930"/>
    <cellStyle name="Percent 10" xfId="2931"/>
    <cellStyle name="Percent 10 2" xfId="2932"/>
    <cellStyle name="Percent 11" xfId="2933"/>
    <cellStyle name="Percent 11 2" xfId="2934"/>
    <cellStyle name="Percent 12" xfId="2935"/>
    <cellStyle name="Percent 12 2" xfId="2936"/>
    <cellStyle name="Percent 13" xfId="2937"/>
    <cellStyle name="Percent 13 2" xfId="2938"/>
    <cellStyle name="Percent 14" xfId="2939"/>
    <cellStyle name="Percent 14 2" xfId="2940"/>
    <cellStyle name="Percent 15" xfId="2941"/>
    <cellStyle name="Percent 15 2" xfId="2942"/>
    <cellStyle name="Percent 16" xfId="2943"/>
    <cellStyle name="Percent 16 2" xfId="2944"/>
    <cellStyle name="Percent 17" xfId="2945"/>
    <cellStyle name="Percent 17 2" xfId="2946"/>
    <cellStyle name="Percent 18" xfId="2947"/>
    <cellStyle name="Percent 18 2" xfId="2948"/>
    <cellStyle name="Percent 18 3" xfId="2949"/>
    <cellStyle name="Percent 18 3 2" xfId="2950"/>
    <cellStyle name="Percent 19" xfId="2951"/>
    <cellStyle name="Percent 19 2" xfId="2952"/>
    <cellStyle name="Percent 2" xfId="2953"/>
    <cellStyle name="Percent 2 2" xfId="2954"/>
    <cellStyle name="Percent 20" xfId="2955"/>
    <cellStyle name="Percent 21" xfId="2956"/>
    <cellStyle name="Percent 21 2" xfId="2957"/>
    <cellStyle name="Percent 22" xfId="2958"/>
    <cellStyle name="Percent 22 2" xfId="2959"/>
    <cellStyle name="Percent 23" xfId="2960"/>
    <cellStyle name="Percent 23 2" xfId="2961"/>
    <cellStyle name="Percent 24" xfId="2962"/>
    <cellStyle name="Percent 24 2" xfId="2963"/>
    <cellStyle name="Percent 25" xfId="2964"/>
    <cellStyle name="Percent 25 2" xfId="2965"/>
    <cellStyle name="Percent 26" xfId="2966"/>
    <cellStyle name="Percent 26 2" xfId="2967"/>
    <cellStyle name="Percent 27" xfId="2968"/>
    <cellStyle name="Percent 27 2" xfId="2969"/>
    <cellStyle name="Percent 28" xfId="2970"/>
    <cellStyle name="Percent 28 2" xfId="2971"/>
    <cellStyle name="Percent 29" xfId="2972"/>
    <cellStyle name="Percent 29 2" xfId="2973"/>
    <cellStyle name="Percent 3" xfId="2974"/>
    <cellStyle name="Percent 3 2" xfId="2975"/>
    <cellStyle name="Percent 30" xfId="2976"/>
    <cellStyle name="Percent 30 2" xfId="2977"/>
    <cellStyle name="Percent 31" xfId="2978"/>
    <cellStyle name="Percent 31 2" xfId="2979"/>
    <cellStyle name="Percent 32" xfId="2980"/>
    <cellStyle name="Percent 32 2" xfId="2981"/>
    <cellStyle name="Percent 33" xfId="2982"/>
    <cellStyle name="Percent 33 2" xfId="2983"/>
    <cellStyle name="Percent 34" xfId="2984"/>
    <cellStyle name="Percent 34 2" xfId="2985"/>
    <cellStyle name="Percent 35" xfId="2986"/>
    <cellStyle name="Percent 35 2" xfId="2987"/>
    <cellStyle name="Percent 36" xfId="2988"/>
    <cellStyle name="Percent 36 2" xfId="2989"/>
    <cellStyle name="Percent 37" xfId="2990"/>
    <cellStyle name="Percent 37 2" xfId="2991"/>
    <cellStyle name="Percent 38" xfId="2992"/>
    <cellStyle name="Percent 39" xfId="2993"/>
    <cellStyle name="Percent 4" xfId="2994"/>
    <cellStyle name="Percent 4 2" xfId="2995"/>
    <cellStyle name="Percent 4 3" xfId="2996"/>
    <cellStyle name="Percent 5" xfId="2997"/>
    <cellStyle name="Percent 6" xfId="2998"/>
    <cellStyle name="Percent 6 2" xfId="2999"/>
    <cellStyle name="Percent 7" xfId="3000"/>
    <cellStyle name="Percent 7 2" xfId="3001"/>
    <cellStyle name="Percent 8" xfId="3002"/>
    <cellStyle name="Percent 8 2" xfId="3003"/>
    <cellStyle name="Percent 9" xfId="3004"/>
    <cellStyle name="Percent 9 2" xfId="3005"/>
    <cellStyle name="Title 10" xfId="3006"/>
    <cellStyle name="Title 10 2" xfId="3007"/>
    <cellStyle name="Title 10 3" xfId="3008"/>
    <cellStyle name="Title 10 4" xfId="3009"/>
    <cellStyle name="Title 10 5" xfId="3010"/>
    <cellStyle name="Title 11" xfId="3011"/>
    <cellStyle name="Title 11 2" xfId="3012"/>
    <cellStyle name="Title 11 3" xfId="3013"/>
    <cellStyle name="Title 11 4" xfId="3014"/>
    <cellStyle name="Title 11 5" xfId="3015"/>
    <cellStyle name="Title 12" xfId="3016"/>
    <cellStyle name="Title 12 2" xfId="3017"/>
    <cellStyle name="Title 12 3" xfId="3018"/>
    <cellStyle name="Title 12 4" xfId="3019"/>
    <cellStyle name="Title 12 5" xfId="3020"/>
    <cellStyle name="Title 13" xfId="3021"/>
    <cellStyle name="Title 13 2" xfId="3022"/>
    <cellStyle name="Title 13 3" xfId="3023"/>
    <cellStyle name="Title 13 4" xfId="3024"/>
    <cellStyle name="Title 13 5" xfId="3025"/>
    <cellStyle name="Title 14" xfId="3026"/>
    <cellStyle name="Title 14 2" xfId="3027"/>
    <cellStyle name="Title 14 3" xfId="3028"/>
    <cellStyle name="Title 14 4" xfId="3029"/>
    <cellStyle name="Title 14 5" xfId="3030"/>
    <cellStyle name="Title 15" xfId="3031"/>
    <cellStyle name="Title 15 2" xfId="3032"/>
    <cellStyle name="Title 16" xfId="3033"/>
    <cellStyle name="Title 2" xfId="3034"/>
    <cellStyle name="Title 2 2" xfId="3035"/>
    <cellStyle name="Title 2 3" xfId="3036"/>
    <cellStyle name="Title 2 4" xfId="3037"/>
    <cellStyle name="Title 2 5" xfId="3038"/>
    <cellStyle name="Title 2 6" xfId="3039"/>
    <cellStyle name="Title 3" xfId="3040"/>
    <cellStyle name="Title 3 2" xfId="3041"/>
    <cellStyle name="Title 3 3" xfId="3042"/>
    <cellStyle name="Title 3 4" xfId="3043"/>
    <cellStyle name="Title 3 5" xfId="3044"/>
    <cellStyle name="Title 4" xfId="3045"/>
    <cellStyle name="Title 4 2" xfId="3046"/>
    <cellStyle name="Title 4 3" xfId="3047"/>
    <cellStyle name="Title 4 4" xfId="3048"/>
    <cellStyle name="Title 4 5" xfId="3049"/>
    <cellStyle name="Title 5" xfId="3050"/>
    <cellStyle name="Title 5 2" xfId="3051"/>
    <cellStyle name="Title 5 3" xfId="3052"/>
    <cellStyle name="Title 5 4" xfId="3053"/>
    <cellStyle name="Title 5 5" xfId="3054"/>
    <cellStyle name="Title 6" xfId="3055"/>
    <cellStyle name="Title 6 2" xfId="3056"/>
    <cellStyle name="Title 6 3" xfId="3057"/>
    <cellStyle name="Title 6 4" xfId="3058"/>
    <cellStyle name="Title 6 5" xfId="3059"/>
    <cellStyle name="Title 7" xfId="3060"/>
    <cellStyle name="Title 7 2" xfId="3061"/>
    <cellStyle name="Title 7 3" xfId="3062"/>
    <cellStyle name="Title 7 4" xfId="3063"/>
    <cellStyle name="Title 7 5" xfId="3064"/>
    <cellStyle name="Title 8" xfId="3065"/>
    <cellStyle name="Title 8 2" xfId="3066"/>
    <cellStyle name="Title 8 3" xfId="3067"/>
    <cellStyle name="Title 8 4" xfId="3068"/>
    <cellStyle name="Title 8 5" xfId="3069"/>
    <cellStyle name="Title 9" xfId="3070"/>
    <cellStyle name="Title 9 2" xfId="3071"/>
    <cellStyle name="Title 9 3" xfId="3072"/>
    <cellStyle name="Title 9 4" xfId="3073"/>
    <cellStyle name="Title 9 5" xfId="3074"/>
    <cellStyle name="Total 10" xfId="3075"/>
    <cellStyle name="Total 10 2" xfId="3076"/>
    <cellStyle name="Total 10 3" xfId="3077"/>
    <cellStyle name="Total 10 4" xfId="3078"/>
    <cellStyle name="Total 10 5" xfId="3079"/>
    <cellStyle name="Total 11" xfId="3080"/>
    <cellStyle name="Total 11 2" xfId="3081"/>
    <cellStyle name="Total 11 3" xfId="3082"/>
    <cellStyle name="Total 11 4" xfId="3083"/>
    <cellStyle name="Total 11 5" xfId="3084"/>
    <cellStyle name="Total 12" xfId="3085"/>
    <cellStyle name="Total 12 2" xfId="3086"/>
    <cellStyle name="Total 12 3" xfId="3087"/>
    <cellStyle name="Total 12 4" xfId="3088"/>
    <cellStyle name="Total 12 5" xfId="3089"/>
    <cellStyle name="Total 13" xfId="3090"/>
    <cellStyle name="Total 13 2" xfId="3091"/>
    <cellStyle name="Total 13 3" xfId="3092"/>
    <cellStyle name="Total 13 4" xfId="3093"/>
    <cellStyle name="Total 13 5" xfId="3094"/>
    <cellStyle name="Total 14" xfId="3095"/>
    <cellStyle name="Total 14 2" xfId="3096"/>
    <cellStyle name="Total 14 3" xfId="3097"/>
    <cellStyle name="Total 14 4" xfId="3098"/>
    <cellStyle name="Total 14 5" xfId="3099"/>
    <cellStyle name="Total 15" xfId="3100"/>
    <cellStyle name="Total 15 2" xfId="3101"/>
    <cellStyle name="Total 16" xfId="3102"/>
    <cellStyle name="Total 2" xfId="3103"/>
    <cellStyle name="Total 2 2" xfId="3104"/>
    <cellStyle name="Total 2 3" xfId="3105"/>
    <cellStyle name="Total 2 4" xfId="3106"/>
    <cellStyle name="Total 2 5" xfId="3107"/>
    <cellStyle name="Total 3" xfId="3108"/>
    <cellStyle name="Total 3 2" xfId="3109"/>
    <cellStyle name="Total 3 3" xfId="3110"/>
    <cellStyle name="Total 3 4" xfId="3111"/>
    <cellStyle name="Total 3 5" xfId="3112"/>
    <cellStyle name="Total 4" xfId="3113"/>
    <cellStyle name="Total 4 2" xfId="3114"/>
    <cellStyle name="Total 4 3" xfId="3115"/>
    <cellStyle name="Total 4 4" xfId="3116"/>
    <cellStyle name="Total 4 5" xfId="3117"/>
    <cellStyle name="Total 5" xfId="3118"/>
    <cellStyle name="Total 5 2" xfId="3119"/>
    <cellStyle name="Total 5 3" xfId="3120"/>
    <cellStyle name="Total 5 4" xfId="3121"/>
    <cellStyle name="Total 5 5" xfId="3122"/>
    <cellStyle name="Total 6" xfId="3123"/>
    <cellStyle name="Total 6 2" xfId="3124"/>
    <cellStyle name="Total 6 3" xfId="3125"/>
    <cellStyle name="Total 6 4" xfId="3126"/>
    <cellStyle name="Total 6 5" xfId="3127"/>
    <cellStyle name="Total 7" xfId="3128"/>
    <cellStyle name="Total 7 2" xfId="3129"/>
    <cellStyle name="Total 7 3" xfId="3130"/>
    <cellStyle name="Total 7 4" xfId="3131"/>
    <cellStyle name="Total 7 5" xfId="3132"/>
    <cellStyle name="Total 8" xfId="3133"/>
    <cellStyle name="Total 8 2" xfId="3134"/>
    <cellStyle name="Total 8 3" xfId="3135"/>
    <cellStyle name="Total 8 4" xfId="3136"/>
    <cellStyle name="Total 8 5" xfId="3137"/>
    <cellStyle name="Total 9" xfId="3138"/>
    <cellStyle name="Total 9 2" xfId="3139"/>
    <cellStyle name="Total 9 3" xfId="3140"/>
    <cellStyle name="Total 9 4" xfId="3141"/>
    <cellStyle name="Total 9 5" xfId="3142"/>
    <cellStyle name="Warning Text 10" xfId="3143"/>
    <cellStyle name="Warning Text 10 2" xfId="3144"/>
    <cellStyle name="Warning Text 10 3" xfId="3145"/>
    <cellStyle name="Warning Text 10 4" xfId="3146"/>
    <cellStyle name="Warning Text 10 5" xfId="3147"/>
    <cellStyle name="Warning Text 11" xfId="3148"/>
    <cellStyle name="Warning Text 11 2" xfId="3149"/>
    <cellStyle name="Warning Text 11 3" xfId="3150"/>
    <cellStyle name="Warning Text 11 4" xfId="3151"/>
    <cellStyle name="Warning Text 11 5" xfId="3152"/>
    <cellStyle name="Warning Text 12" xfId="3153"/>
    <cellStyle name="Warning Text 12 2" xfId="3154"/>
    <cellStyle name="Warning Text 12 3" xfId="3155"/>
    <cellStyle name="Warning Text 12 4" xfId="3156"/>
    <cellStyle name="Warning Text 12 5" xfId="3157"/>
    <cellStyle name="Warning Text 13" xfId="3158"/>
    <cellStyle name="Warning Text 13 2" xfId="3159"/>
    <cellStyle name="Warning Text 13 3" xfId="3160"/>
    <cellStyle name="Warning Text 13 4" xfId="3161"/>
    <cellStyle name="Warning Text 13 5" xfId="3162"/>
    <cellStyle name="Warning Text 14" xfId="3163"/>
    <cellStyle name="Warning Text 14 2" xfId="3164"/>
    <cellStyle name="Warning Text 14 3" xfId="3165"/>
    <cellStyle name="Warning Text 14 4" xfId="3166"/>
    <cellStyle name="Warning Text 14 5" xfId="3167"/>
    <cellStyle name="Warning Text 15" xfId="3168"/>
    <cellStyle name="Warning Text 15 2" xfId="3169"/>
    <cellStyle name="Warning Text 16" xfId="3170"/>
    <cellStyle name="Warning Text 2" xfId="3171"/>
    <cellStyle name="Warning Text 2 2" xfId="3172"/>
    <cellStyle name="Warning Text 2 3" xfId="3173"/>
    <cellStyle name="Warning Text 2 4" xfId="3174"/>
    <cellStyle name="Warning Text 2 5" xfId="3175"/>
    <cellStyle name="Warning Text 3" xfId="3176"/>
    <cellStyle name="Warning Text 3 2" xfId="3177"/>
    <cellStyle name="Warning Text 3 3" xfId="3178"/>
    <cellStyle name="Warning Text 3 4" xfId="3179"/>
    <cellStyle name="Warning Text 3 5" xfId="3180"/>
    <cellStyle name="Warning Text 4" xfId="3181"/>
    <cellStyle name="Warning Text 4 2" xfId="3182"/>
    <cellStyle name="Warning Text 4 3" xfId="3183"/>
    <cellStyle name="Warning Text 4 4" xfId="3184"/>
    <cellStyle name="Warning Text 4 5" xfId="3185"/>
    <cellStyle name="Warning Text 5" xfId="3186"/>
    <cellStyle name="Warning Text 5 2" xfId="3187"/>
    <cellStyle name="Warning Text 5 3" xfId="3188"/>
    <cellStyle name="Warning Text 5 4" xfId="3189"/>
    <cellStyle name="Warning Text 5 5" xfId="3190"/>
    <cellStyle name="Warning Text 6" xfId="3191"/>
    <cellStyle name="Warning Text 6 2" xfId="3192"/>
    <cellStyle name="Warning Text 6 3" xfId="3193"/>
    <cellStyle name="Warning Text 6 4" xfId="3194"/>
    <cellStyle name="Warning Text 6 5" xfId="3195"/>
    <cellStyle name="Warning Text 7" xfId="3196"/>
    <cellStyle name="Warning Text 7 2" xfId="3197"/>
    <cellStyle name="Warning Text 7 3" xfId="3198"/>
    <cellStyle name="Warning Text 7 4" xfId="3199"/>
    <cellStyle name="Warning Text 7 5" xfId="3200"/>
    <cellStyle name="Warning Text 8" xfId="3201"/>
    <cellStyle name="Warning Text 8 2" xfId="3202"/>
    <cellStyle name="Warning Text 8 3" xfId="3203"/>
    <cellStyle name="Warning Text 8 4" xfId="3204"/>
    <cellStyle name="Warning Text 8 5" xfId="3205"/>
    <cellStyle name="Warning Text 9" xfId="3206"/>
    <cellStyle name="Warning Text 9 2" xfId="3207"/>
    <cellStyle name="Warning Text 9 3" xfId="3208"/>
    <cellStyle name="Warning Text 9 4" xfId="3209"/>
    <cellStyle name="Warning Text 9 5" xfId="32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ExternalData_1" rowNumbers="1" growShrinkType="overwriteClear" removeDataOnSave="1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100" sqref="AD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2.5703125" bestFit="1" customWidth="1"/>
  </cols>
  <sheetData>
    <row r="1" spans="1:29">
      <c r="A1" s="1" t="s">
        <v>0</v>
      </c>
      <c r="B1" s="2">
        <v>45689</v>
      </c>
      <c r="C1" s="2">
        <v>45690</v>
      </c>
      <c r="D1" s="2">
        <v>45691</v>
      </c>
      <c r="E1" s="2">
        <v>45692</v>
      </c>
      <c r="F1" s="2">
        <v>45693</v>
      </c>
      <c r="G1" s="2">
        <v>45694</v>
      </c>
      <c r="H1" s="2">
        <v>45695</v>
      </c>
      <c r="I1" s="2">
        <v>45696</v>
      </c>
      <c r="J1" s="2">
        <v>45697</v>
      </c>
      <c r="K1" s="2">
        <v>45698</v>
      </c>
      <c r="L1" s="2">
        <v>45699</v>
      </c>
      <c r="M1" s="2">
        <v>45700</v>
      </c>
      <c r="N1" s="2">
        <v>45701</v>
      </c>
      <c r="O1" s="2">
        <v>45702</v>
      </c>
      <c r="P1" s="2">
        <v>45703</v>
      </c>
      <c r="Q1" s="2">
        <v>45704</v>
      </c>
      <c r="R1" s="2">
        <v>45705</v>
      </c>
      <c r="S1" s="2">
        <v>45706</v>
      </c>
      <c r="T1" s="2">
        <v>45707</v>
      </c>
      <c r="U1" s="2">
        <v>45708</v>
      </c>
      <c r="V1" s="2">
        <v>45709</v>
      </c>
      <c r="W1" s="2">
        <v>45710</v>
      </c>
      <c r="X1" s="2">
        <v>45711</v>
      </c>
      <c r="Y1" s="2">
        <v>45712</v>
      </c>
      <c r="Z1" s="2">
        <v>45713</v>
      </c>
      <c r="AA1" s="2">
        <v>45714</v>
      </c>
      <c r="AB1" s="2">
        <v>45715</v>
      </c>
      <c r="AC1" s="2">
        <v>45716</v>
      </c>
    </row>
    <row r="2" spans="1:29" ht="32.25" customHeight="1">
      <c r="A2" s="3" t="s">
        <v>1</v>
      </c>
      <c r="B2" s="3" t="s">
        <v>2</v>
      </c>
    </row>
    <row r="3" spans="1:29">
      <c r="A3" s="4" t="s">
        <v>3</v>
      </c>
      <c r="B3" s="5"/>
      <c r="C3" s="6"/>
      <c r="D3" s="6"/>
      <c r="E3" s="6">
        <v>0</v>
      </c>
      <c r="F3" s="6"/>
      <c r="G3" s="6"/>
      <c r="H3" s="7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</row>
    <row r="4" spans="1:29">
      <c r="A4" s="4" t="s">
        <v>4</v>
      </c>
      <c r="B4" s="5"/>
      <c r="C4" s="6"/>
      <c r="D4" s="6"/>
      <c r="E4" s="6">
        <v>0</v>
      </c>
      <c r="F4" s="6"/>
      <c r="G4" s="6"/>
      <c r="H4" s="7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>
      <c r="A5" s="4" t="s">
        <v>5</v>
      </c>
      <c r="B5" s="5"/>
      <c r="C5" s="6"/>
      <c r="D5" s="6"/>
      <c r="E5" s="6">
        <v>0</v>
      </c>
      <c r="F5" s="6"/>
      <c r="G5" s="6"/>
      <c r="H5" s="7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29">
      <c r="A6" s="4" t="s">
        <v>6</v>
      </c>
      <c r="B6" s="5"/>
      <c r="C6" s="6"/>
      <c r="D6" s="6"/>
      <c r="E6" s="6">
        <v>0</v>
      </c>
      <c r="F6" s="6"/>
      <c r="G6" s="6"/>
      <c r="H6" s="7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>
      <c r="A7" s="4" t="s">
        <v>7</v>
      </c>
      <c r="B7" s="5"/>
      <c r="C7" s="6"/>
      <c r="D7" s="6"/>
      <c r="E7" s="6">
        <v>0</v>
      </c>
      <c r="F7" s="6"/>
      <c r="G7" s="6"/>
      <c r="H7" s="7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29">
      <c r="A8" s="4" t="s">
        <v>8</v>
      </c>
      <c r="B8" s="5"/>
      <c r="C8" s="6"/>
      <c r="D8" s="6"/>
      <c r="E8" s="6">
        <v>0</v>
      </c>
      <c r="F8" s="6"/>
      <c r="G8" s="6"/>
      <c r="H8" s="7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29">
      <c r="A9" s="4" t="s">
        <v>9</v>
      </c>
      <c r="B9" s="5"/>
      <c r="C9" s="6"/>
      <c r="D9" s="6"/>
      <c r="E9" s="6">
        <v>0</v>
      </c>
      <c r="F9" s="6"/>
      <c r="G9" s="6"/>
      <c r="H9" s="7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29">
      <c r="A10" s="4" t="s">
        <v>10</v>
      </c>
      <c r="B10" s="5"/>
      <c r="C10" s="6"/>
      <c r="D10" s="6"/>
      <c r="E10" s="6">
        <v>0</v>
      </c>
      <c r="F10" s="6"/>
      <c r="G10" s="6"/>
      <c r="H10" s="7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</row>
    <row r="11" spans="1:29">
      <c r="A11" s="4" t="s">
        <v>11</v>
      </c>
      <c r="B11" s="5"/>
      <c r="C11" s="6"/>
      <c r="D11" s="6"/>
      <c r="E11" s="6">
        <v>0</v>
      </c>
      <c r="F11" s="6"/>
      <c r="G11" s="6"/>
      <c r="H11" s="7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</row>
    <row r="12" spans="1:29">
      <c r="A12" s="4" t="s">
        <v>12</v>
      </c>
      <c r="B12" s="5"/>
      <c r="C12" s="6"/>
      <c r="D12" s="6"/>
      <c r="E12" s="6">
        <v>0</v>
      </c>
      <c r="F12" s="6"/>
      <c r="G12" s="6"/>
      <c r="H12" s="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</row>
    <row r="13" spans="1:29">
      <c r="A13" s="4" t="s">
        <v>13</v>
      </c>
      <c r="B13" s="5"/>
      <c r="C13" s="6"/>
      <c r="D13" s="6"/>
      <c r="E13" s="6">
        <v>0</v>
      </c>
      <c r="F13" s="6"/>
      <c r="G13" s="6"/>
      <c r="H13" s="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>
      <c r="A14" s="4" t="s">
        <v>14</v>
      </c>
      <c r="B14" s="5"/>
      <c r="C14" s="6"/>
      <c r="D14" s="6"/>
      <c r="E14" s="6">
        <v>0</v>
      </c>
      <c r="F14" s="6"/>
      <c r="G14" s="6"/>
      <c r="H14" s="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>
      <c r="A15" s="4" t="s">
        <v>15</v>
      </c>
      <c r="B15" s="5"/>
      <c r="C15" s="6"/>
      <c r="D15" s="6"/>
      <c r="E15" s="6">
        <v>0</v>
      </c>
      <c r="F15" s="6"/>
      <c r="G15" s="6"/>
      <c r="H15" s="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>
      <c r="A16" s="4" t="s">
        <v>16</v>
      </c>
      <c r="B16" s="5"/>
      <c r="C16" s="6"/>
      <c r="D16" s="6"/>
      <c r="E16" s="6">
        <v>0</v>
      </c>
      <c r="F16" s="6"/>
      <c r="G16" s="6"/>
      <c r="H16" s="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>
      <c r="A17" s="4" t="s">
        <v>17</v>
      </c>
      <c r="B17" s="5"/>
      <c r="C17" s="6"/>
      <c r="D17" s="6"/>
      <c r="E17" s="6">
        <v>0</v>
      </c>
      <c r="F17" s="6"/>
      <c r="G17" s="6"/>
      <c r="H17" s="7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>
      <c r="A18" s="4" t="s">
        <v>18</v>
      </c>
      <c r="B18" s="5"/>
      <c r="C18" s="6"/>
      <c r="D18" s="6"/>
      <c r="E18" s="6">
        <v>0</v>
      </c>
      <c r="F18" s="6"/>
      <c r="G18" s="6"/>
      <c r="H18" s="7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>
      <c r="A19" s="4" t="s">
        <v>19</v>
      </c>
      <c r="B19" s="5"/>
      <c r="C19" s="6"/>
      <c r="D19" s="6"/>
      <c r="E19" s="6">
        <v>0</v>
      </c>
      <c r="F19" s="6"/>
      <c r="G19" s="6"/>
      <c r="H19" s="7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>
      <c r="A20" s="4" t="s">
        <v>20</v>
      </c>
      <c r="B20" s="5"/>
      <c r="C20" s="6"/>
      <c r="D20" s="6"/>
      <c r="E20" s="6">
        <v>0</v>
      </c>
      <c r="F20" s="6"/>
      <c r="G20" s="6"/>
      <c r="H20" s="7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>
      <c r="A21" s="4" t="s">
        <v>21</v>
      </c>
      <c r="B21" s="5"/>
      <c r="C21" s="6"/>
      <c r="D21" s="6"/>
      <c r="E21" s="6">
        <v>0</v>
      </c>
      <c r="F21" s="6"/>
      <c r="G21" s="6"/>
      <c r="H21" s="7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>
      <c r="A22" s="4" t="s">
        <v>22</v>
      </c>
      <c r="B22" s="5"/>
      <c r="C22" s="6"/>
      <c r="D22" s="6"/>
      <c r="E22" s="6">
        <v>0</v>
      </c>
      <c r="F22" s="6"/>
      <c r="G22" s="6"/>
      <c r="H22" s="7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>
      <c r="A23" s="4" t="s">
        <v>23</v>
      </c>
      <c r="B23" s="5"/>
      <c r="C23" s="6"/>
      <c r="D23" s="6"/>
      <c r="E23" s="6">
        <v>0</v>
      </c>
      <c r="F23" s="6"/>
      <c r="G23" s="6"/>
      <c r="H23" s="7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>
      <c r="A24" s="4" t="s">
        <v>24</v>
      </c>
      <c r="B24" s="5"/>
      <c r="C24" s="6"/>
      <c r="D24" s="6"/>
      <c r="E24" s="6">
        <v>0</v>
      </c>
      <c r="F24" s="6"/>
      <c r="G24" s="6"/>
      <c r="H24" s="7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>
      <c r="A25" s="4" t="s">
        <v>25</v>
      </c>
      <c r="B25" s="5"/>
      <c r="C25" s="6"/>
      <c r="D25" s="6"/>
      <c r="E25" s="6">
        <v>0</v>
      </c>
      <c r="F25" s="6"/>
      <c r="G25" s="6"/>
      <c r="H25" s="7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>
      <c r="A26" s="4" t="s">
        <v>26</v>
      </c>
      <c r="B26" s="5"/>
      <c r="C26" s="6"/>
      <c r="D26" s="6"/>
      <c r="E26" s="6">
        <v>0</v>
      </c>
      <c r="F26" s="6"/>
      <c r="G26" s="6"/>
      <c r="H26" s="7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>
      <c r="A27" s="4" t="s">
        <v>27</v>
      </c>
      <c r="B27" s="5"/>
      <c r="C27" s="6"/>
      <c r="D27" s="6"/>
      <c r="E27" s="6">
        <v>0</v>
      </c>
      <c r="F27" s="6"/>
      <c r="G27" s="6"/>
      <c r="H27" s="7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>
      <c r="A28" s="4" t="s">
        <v>28</v>
      </c>
      <c r="B28" s="5"/>
      <c r="C28" s="6"/>
      <c r="D28" s="6"/>
      <c r="E28" s="6">
        <v>0</v>
      </c>
      <c r="F28" s="6"/>
      <c r="G28" s="6"/>
      <c r="H28" s="7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>
      <c r="A29" s="4" t="s">
        <v>29</v>
      </c>
      <c r="B29" s="5"/>
      <c r="C29" s="6"/>
      <c r="D29" s="6"/>
      <c r="E29" s="6">
        <v>0</v>
      </c>
      <c r="F29" s="6"/>
      <c r="G29" s="6"/>
      <c r="H29" s="7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</row>
    <row r="30" spans="1:29">
      <c r="A30" s="4" t="s">
        <v>30</v>
      </c>
      <c r="B30" s="5"/>
      <c r="C30" s="6"/>
      <c r="D30" s="6"/>
      <c r="E30" s="6">
        <v>0</v>
      </c>
      <c r="F30" s="6"/>
      <c r="G30" s="6"/>
      <c r="H30" s="7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>
      <c r="A31" s="4" t="s">
        <v>31</v>
      </c>
      <c r="B31" s="5"/>
      <c r="C31" s="6"/>
      <c r="D31" s="6"/>
      <c r="E31" s="6">
        <v>0</v>
      </c>
      <c r="F31" s="6"/>
      <c r="G31" s="6"/>
      <c r="H31" s="7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>
      <c r="A32" s="4" t="s">
        <v>32</v>
      </c>
      <c r="B32" s="5"/>
      <c r="C32" s="6"/>
      <c r="D32" s="6"/>
      <c r="E32" s="6">
        <v>40</v>
      </c>
      <c r="F32" s="6"/>
      <c r="G32" s="6"/>
      <c r="H32" s="7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</row>
    <row r="33" spans="1:29">
      <c r="A33" s="4" t="s">
        <v>33</v>
      </c>
      <c r="B33" s="5"/>
      <c r="C33" s="6"/>
      <c r="D33" s="6"/>
      <c r="E33" s="6">
        <v>40</v>
      </c>
      <c r="F33" s="6"/>
      <c r="G33" s="6"/>
      <c r="H33" s="7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</row>
    <row r="34" spans="1:29">
      <c r="A34" s="4" t="s">
        <v>34</v>
      </c>
      <c r="B34" s="5"/>
      <c r="C34" s="6"/>
      <c r="D34" s="6"/>
      <c r="E34" s="6">
        <v>40</v>
      </c>
      <c r="F34" s="6"/>
      <c r="G34" s="6"/>
      <c r="H34" s="7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</row>
    <row r="35" spans="1:29">
      <c r="A35" s="4" t="s">
        <v>35</v>
      </c>
      <c r="B35" s="5"/>
      <c r="C35" s="6"/>
      <c r="D35" s="6"/>
      <c r="E35" s="6">
        <v>40</v>
      </c>
      <c r="F35" s="6"/>
      <c r="G35" s="6"/>
      <c r="H35" s="7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</row>
    <row r="36" spans="1:29">
      <c r="A36" s="4" t="s">
        <v>36</v>
      </c>
      <c r="B36" s="5"/>
      <c r="C36" s="6"/>
      <c r="D36" s="6"/>
      <c r="E36" s="6">
        <v>0</v>
      </c>
      <c r="F36" s="6"/>
      <c r="G36" s="6"/>
      <c r="H36" s="7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</row>
    <row r="37" spans="1:29">
      <c r="A37" s="4" t="s">
        <v>37</v>
      </c>
      <c r="B37" s="5"/>
      <c r="C37" s="6"/>
      <c r="D37" s="6"/>
      <c r="E37" s="6">
        <v>0</v>
      </c>
      <c r="F37" s="6"/>
      <c r="G37" s="6"/>
      <c r="H37" s="7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</row>
    <row r="38" spans="1:29">
      <c r="A38" s="4" t="s">
        <v>38</v>
      </c>
      <c r="B38" s="5"/>
      <c r="C38" s="6"/>
      <c r="D38" s="6"/>
      <c r="E38" s="6">
        <v>0</v>
      </c>
      <c r="F38" s="6"/>
      <c r="G38" s="6"/>
      <c r="H38" s="7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</row>
    <row r="39" spans="1:29">
      <c r="A39" s="4" t="s">
        <v>39</v>
      </c>
      <c r="B39" s="5"/>
      <c r="C39" s="6"/>
      <c r="D39" s="6"/>
      <c r="E39" s="6">
        <v>0</v>
      </c>
      <c r="F39" s="6"/>
      <c r="G39" s="6"/>
      <c r="H39" s="7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</row>
    <row r="40" spans="1:29">
      <c r="A40" s="4" t="s">
        <v>40</v>
      </c>
      <c r="B40" s="5"/>
      <c r="C40" s="6"/>
      <c r="D40" s="6"/>
      <c r="E40" s="6">
        <v>0</v>
      </c>
      <c r="F40" s="6"/>
      <c r="G40" s="6"/>
      <c r="H40" s="7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</row>
    <row r="41" spans="1:29">
      <c r="A41" s="4" t="s">
        <v>41</v>
      </c>
      <c r="B41" s="5"/>
      <c r="C41" s="6"/>
      <c r="D41" s="6"/>
      <c r="E41" s="6">
        <v>0</v>
      </c>
      <c r="F41" s="6"/>
      <c r="G41" s="6"/>
      <c r="H41" s="7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</row>
    <row r="42" spans="1:29">
      <c r="A42" s="4" t="s">
        <v>42</v>
      </c>
      <c r="B42" s="5"/>
      <c r="C42" s="6"/>
      <c r="D42" s="6"/>
      <c r="E42" s="6">
        <v>0</v>
      </c>
      <c r="F42" s="6"/>
      <c r="G42" s="6"/>
      <c r="H42" s="7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</row>
    <row r="43" spans="1:29">
      <c r="A43" s="4" t="s">
        <v>43</v>
      </c>
      <c r="B43" s="5"/>
      <c r="C43" s="6"/>
      <c r="D43" s="6"/>
      <c r="E43" s="6">
        <v>0</v>
      </c>
      <c r="F43" s="6"/>
      <c r="G43" s="6"/>
      <c r="H43" s="7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</row>
    <row r="44" spans="1:29">
      <c r="A44" s="4" t="s">
        <v>44</v>
      </c>
      <c r="B44" s="5"/>
      <c r="C44" s="6"/>
      <c r="D44" s="6"/>
      <c r="E44" s="6">
        <v>0</v>
      </c>
      <c r="F44" s="6"/>
      <c r="G44" s="6"/>
      <c r="H44" s="7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</row>
    <row r="45" spans="1:29">
      <c r="A45" s="4" t="s">
        <v>45</v>
      </c>
      <c r="B45" s="5"/>
      <c r="C45" s="6"/>
      <c r="D45" s="6"/>
      <c r="E45" s="6">
        <v>0</v>
      </c>
      <c r="F45" s="6"/>
      <c r="G45" s="6"/>
      <c r="H45" s="7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</row>
    <row r="46" spans="1:29">
      <c r="A46" s="4" t="s">
        <v>46</v>
      </c>
      <c r="B46" s="5"/>
      <c r="C46" s="6"/>
      <c r="D46" s="6"/>
      <c r="E46" s="6">
        <v>0</v>
      </c>
      <c r="F46" s="6"/>
      <c r="G46" s="6"/>
      <c r="H46" s="7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</row>
    <row r="47" spans="1:29">
      <c r="A47" s="4" t="s">
        <v>47</v>
      </c>
      <c r="B47" s="5"/>
      <c r="C47" s="6"/>
      <c r="D47" s="6"/>
      <c r="E47" s="6">
        <v>0</v>
      </c>
      <c r="F47" s="6"/>
      <c r="G47" s="6"/>
      <c r="H47" s="7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</row>
    <row r="48" spans="1:29">
      <c r="A48" s="4" t="s">
        <v>48</v>
      </c>
      <c r="B48" s="5"/>
      <c r="C48" s="6"/>
      <c r="D48" s="6"/>
      <c r="E48" s="6">
        <v>0</v>
      </c>
      <c r="F48" s="6"/>
      <c r="G48" s="6"/>
      <c r="H48" s="7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</row>
    <row r="49" spans="1:29">
      <c r="A49" s="4" t="s">
        <v>49</v>
      </c>
      <c r="B49" s="5"/>
      <c r="C49" s="6"/>
      <c r="D49" s="6"/>
      <c r="E49" s="6">
        <v>0</v>
      </c>
      <c r="F49" s="6"/>
      <c r="G49" s="6"/>
      <c r="H49" s="7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</row>
    <row r="50" spans="1:29">
      <c r="A50" s="4" t="s">
        <v>50</v>
      </c>
      <c r="B50" s="5"/>
      <c r="C50" s="6"/>
      <c r="D50" s="6"/>
      <c r="E50" s="6">
        <v>0</v>
      </c>
      <c r="F50" s="6"/>
      <c r="G50" s="6"/>
      <c r="H50" s="7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</row>
    <row r="51" spans="1:29">
      <c r="A51" s="4" t="s">
        <v>51</v>
      </c>
      <c r="B51" s="5"/>
      <c r="C51" s="6"/>
      <c r="D51" s="6"/>
      <c r="E51" s="6">
        <v>0</v>
      </c>
      <c r="F51" s="6"/>
      <c r="G51" s="6"/>
      <c r="H51" s="7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</row>
    <row r="52" spans="1:29">
      <c r="A52" s="4" t="s">
        <v>52</v>
      </c>
      <c r="B52" s="5"/>
      <c r="C52" s="6"/>
      <c r="D52" s="6"/>
      <c r="E52" s="6">
        <v>0</v>
      </c>
      <c r="F52" s="6"/>
      <c r="G52" s="6"/>
      <c r="H52" s="7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</row>
    <row r="53" spans="1:29">
      <c r="A53" s="4" t="s">
        <v>53</v>
      </c>
      <c r="B53" s="5"/>
      <c r="C53" s="6"/>
      <c r="D53" s="6"/>
      <c r="E53" s="6">
        <v>0</v>
      </c>
      <c r="F53" s="6"/>
      <c r="G53" s="6"/>
      <c r="H53" s="7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</row>
    <row r="54" spans="1:29">
      <c r="A54" s="4" t="s">
        <v>54</v>
      </c>
      <c r="B54" s="5"/>
      <c r="C54" s="6"/>
      <c r="D54" s="6"/>
      <c r="E54" s="6">
        <v>0</v>
      </c>
      <c r="F54" s="6"/>
      <c r="G54" s="6"/>
      <c r="H54" s="7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>
      <c r="A55" s="4" t="s">
        <v>55</v>
      </c>
      <c r="B55" s="5"/>
      <c r="C55" s="6"/>
      <c r="D55" s="6"/>
      <c r="E55" s="6">
        <v>0</v>
      </c>
      <c r="F55" s="6"/>
      <c r="G55" s="6"/>
      <c r="H55" s="7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</row>
    <row r="56" spans="1:29">
      <c r="A56" s="4" t="s">
        <v>56</v>
      </c>
      <c r="B56" s="5"/>
      <c r="C56" s="6"/>
      <c r="D56" s="6"/>
      <c r="E56" s="6">
        <v>0</v>
      </c>
      <c r="F56" s="6"/>
      <c r="G56" s="6"/>
      <c r="H56" s="7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</row>
    <row r="57" spans="1:29">
      <c r="A57" s="4" t="s">
        <v>57</v>
      </c>
      <c r="B57" s="5"/>
      <c r="C57" s="6"/>
      <c r="D57" s="6"/>
      <c r="E57" s="6">
        <v>0</v>
      </c>
      <c r="F57" s="6"/>
      <c r="G57" s="6"/>
      <c r="H57" s="7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</row>
    <row r="58" spans="1:29">
      <c r="A58" s="4" t="s">
        <v>58</v>
      </c>
      <c r="B58" s="5"/>
      <c r="C58" s="6"/>
      <c r="D58" s="6"/>
      <c r="E58" s="6">
        <v>0</v>
      </c>
      <c r="F58" s="6"/>
      <c r="G58" s="6"/>
      <c r="H58" s="7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</row>
    <row r="59" spans="1:29">
      <c r="A59" s="4" t="s">
        <v>59</v>
      </c>
      <c r="B59" s="5"/>
      <c r="C59" s="6"/>
      <c r="D59" s="6"/>
      <c r="E59" s="6">
        <v>0</v>
      </c>
      <c r="F59" s="6"/>
      <c r="G59" s="6"/>
      <c r="H59" s="7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</row>
    <row r="60" spans="1:29">
      <c r="A60" s="4" t="s">
        <v>60</v>
      </c>
      <c r="B60" s="5"/>
      <c r="C60" s="6"/>
      <c r="D60" s="6"/>
      <c r="E60" s="6">
        <v>0</v>
      </c>
      <c r="F60" s="6"/>
      <c r="G60" s="6"/>
      <c r="H60" s="7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</row>
    <row r="61" spans="1:29">
      <c r="A61" s="4" t="s">
        <v>61</v>
      </c>
      <c r="B61" s="5"/>
      <c r="C61" s="6"/>
      <c r="D61" s="6"/>
      <c r="E61" s="6">
        <v>0</v>
      </c>
      <c r="F61" s="6"/>
      <c r="G61" s="6"/>
      <c r="H61" s="7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</row>
    <row r="62" spans="1:29">
      <c r="A62" s="4" t="s">
        <v>62</v>
      </c>
      <c r="B62" s="5"/>
      <c r="C62" s="6"/>
      <c r="D62" s="6"/>
      <c r="E62" s="6">
        <v>0</v>
      </c>
      <c r="F62" s="6"/>
      <c r="G62" s="6"/>
      <c r="H62" s="7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</row>
    <row r="63" spans="1:29">
      <c r="A63" s="4" t="s">
        <v>63</v>
      </c>
      <c r="B63" s="5"/>
      <c r="C63" s="6"/>
      <c r="D63" s="6"/>
      <c r="E63" s="6">
        <v>0</v>
      </c>
      <c r="F63" s="6"/>
      <c r="G63" s="6"/>
      <c r="H63" s="7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</row>
    <row r="64" spans="1:29">
      <c r="A64" s="4" t="s">
        <v>64</v>
      </c>
      <c r="B64" s="5"/>
      <c r="C64" s="6"/>
      <c r="D64" s="6"/>
      <c r="E64" s="6">
        <v>0</v>
      </c>
      <c r="F64" s="6"/>
      <c r="G64" s="6"/>
      <c r="H64" s="7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</row>
    <row r="65" spans="1:29">
      <c r="A65" s="4" t="s">
        <v>65</v>
      </c>
      <c r="B65" s="5"/>
      <c r="C65" s="6"/>
      <c r="D65" s="6"/>
      <c r="E65" s="6">
        <v>0</v>
      </c>
      <c r="F65" s="6"/>
      <c r="G65" s="6"/>
      <c r="H65" s="7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</row>
    <row r="66" spans="1:29">
      <c r="A66" s="4" t="s">
        <v>66</v>
      </c>
      <c r="B66" s="5"/>
      <c r="C66" s="6"/>
      <c r="D66" s="6"/>
      <c r="E66" s="6">
        <v>0</v>
      </c>
      <c r="F66" s="6"/>
      <c r="G66" s="6"/>
      <c r="H66" s="7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</row>
    <row r="67" spans="1:29">
      <c r="A67" s="4" t="s">
        <v>67</v>
      </c>
      <c r="B67" s="5"/>
      <c r="C67" s="6"/>
      <c r="D67" s="6"/>
      <c r="E67" s="6">
        <v>0</v>
      </c>
      <c r="F67" s="6"/>
      <c r="G67" s="6"/>
      <c r="H67" s="7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>
      <c r="A68" s="4" t="s">
        <v>68</v>
      </c>
      <c r="B68" s="5"/>
      <c r="C68" s="6"/>
      <c r="D68" s="6"/>
      <c r="E68" s="6">
        <v>0</v>
      </c>
      <c r="F68" s="6"/>
      <c r="G68" s="6"/>
      <c r="H68" s="7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>
      <c r="A69" s="4" t="s">
        <v>69</v>
      </c>
      <c r="B69" s="5"/>
      <c r="C69" s="6"/>
      <c r="D69" s="6"/>
      <c r="E69" s="6">
        <v>0</v>
      </c>
      <c r="F69" s="6"/>
      <c r="G69" s="6"/>
      <c r="H69" s="7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>
      <c r="A70" s="4" t="s">
        <v>70</v>
      </c>
      <c r="B70" s="5"/>
      <c r="C70" s="6"/>
      <c r="D70" s="6"/>
      <c r="E70" s="6">
        <v>0</v>
      </c>
      <c r="F70" s="6"/>
      <c r="G70" s="6"/>
      <c r="H70" s="7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>
      <c r="A71" s="4" t="s">
        <v>71</v>
      </c>
      <c r="B71" s="5"/>
      <c r="C71" s="6"/>
      <c r="D71" s="6"/>
      <c r="E71" s="6">
        <v>0</v>
      </c>
      <c r="F71" s="6"/>
      <c r="G71" s="6"/>
      <c r="H71" s="7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>
      <c r="A72" s="4" t="s">
        <v>72</v>
      </c>
      <c r="B72" s="5"/>
      <c r="C72" s="6"/>
      <c r="D72" s="6"/>
      <c r="E72" s="6">
        <v>0</v>
      </c>
      <c r="F72" s="6"/>
      <c r="G72" s="6"/>
      <c r="H72" s="7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>
      <c r="A73" s="4" t="s">
        <v>73</v>
      </c>
      <c r="B73" s="5"/>
      <c r="C73" s="6"/>
      <c r="D73" s="6"/>
      <c r="E73" s="6">
        <v>0</v>
      </c>
      <c r="F73" s="6"/>
      <c r="G73" s="6"/>
      <c r="H73" s="7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>
      <c r="A74" s="4" t="s">
        <v>74</v>
      </c>
      <c r="B74" s="5"/>
      <c r="C74" s="6"/>
      <c r="D74" s="6"/>
      <c r="E74" s="6">
        <v>0</v>
      </c>
      <c r="F74" s="6"/>
      <c r="G74" s="6"/>
      <c r="H74" s="7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>
      <c r="A75" s="4" t="s">
        <v>75</v>
      </c>
      <c r="B75" s="5"/>
      <c r="C75" s="6"/>
      <c r="D75" s="6"/>
      <c r="E75" s="6">
        <v>0</v>
      </c>
      <c r="F75" s="6"/>
      <c r="G75" s="6"/>
      <c r="H75" s="7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</row>
    <row r="76" spans="1:29">
      <c r="A76" s="4" t="s">
        <v>76</v>
      </c>
      <c r="B76" s="5"/>
      <c r="C76" s="6"/>
      <c r="D76" s="6"/>
      <c r="E76" s="6">
        <v>0</v>
      </c>
      <c r="F76" s="6"/>
      <c r="G76" s="6"/>
      <c r="H76" s="7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</row>
    <row r="77" spans="1:29">
      <c r="A77" s="4" t="s">
        <v>77</v>
      </c>
      <c r="B77" s="5"/>
      <c r="C77" s="6"/>
      <c r="D77" s="6"/>
      <c r="E77" s="6">
        <v>0</v>
      </c>
      <c r="F77" s="6"/>
      <c r="G77" s="6"/>
      <c r="H77" s="7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</row>
    <row r="78" spans="1:29">
      <c r="A78" s="4" t="s">
        <v>78</v>
      </c>
      <c r="B78" s="5"/>
      <c r="C78" s="6"/>
      <c r="D78" s="6"/>
      <c r="E78" s="6">
        <v>0</v>
      </c>
      <c r="F78" s="6"/>
      <c r="G78" s="6"/>
      <c r="H78" s="7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</row>
    <row r="79" spans="1:29">
      <c r="A79" s="4" t="s">
        <v>79</v>
      </c>
      <c r="B79" s="5"/>
      <c r="C79" s="6"/>
      <c r="D79" s="6"/>
      <c r="E79" s="6">
        <v>0</v>
      </c>
      <c r="F79" s="6"/>
      <c r="G79" s="6"/>
      <c r="H79" s="7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</row>
    <row r="80" spans="1:29">
      <c r="A80" s="4" t="s">
        <v>80</v>
      </c>
      <c r="B80" s="5"/>
      <c r="C80" s="6"/>
      <c r="D80" s="6"/>
      <c r="E80" s="6">
        <v>0</v>
      </c>
      <c r="F80" s="6"/>
      <c r="G80" s="6"/>
      <c r="H80" s="7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</row>
    <row r="81" spans="1:29">
      <c r="A81" s="4" t="s">
        <v>81</v>
      </c>
      <c r="B81" s="5"/>
      <c r="C81" s="6"/>
      <c r="D81" s="6"/>
      <c r="E81" s="6">
        <v>0</v>
      </c>
      <c r="F81" s="6"/>
      <c r="G81" s="6"/>
      <c r="H81" s="7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</row>
    <row r="82" spans="1:29">
      <c r="A82" s="4" t="s">
        <v>82</v>
      </c>
      <c r="B82" s="5"/>
      <c r="C82" s="6"/>
      <c r="D82" s="6"/>
      <c r="E82" s="6">
        <v>0</v>
      </c>
      <c r="F82" s="6"/>
      <c r="G82" s="6"/>
      <c r="H82" s="7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</row>
    <row r="83" spans="1:29">
      <c r="A83" s="4" t="s">
        <v>83</v>
      </c>
      <c r="B83" s="5"/>
      <c r="C83" s="6"/>
      <c r="D83" s="6"/>
      <c r="E83" s="6">
        <v>0</v>
      </c>
      <c r="F83" s="6"/>
      <c r="G83" s="6"/>
      <c r="H83" s="7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</row>
    <row r="84" spans="1:29">
      <c r="A84" s="4" t="s">
        <v>84</v>
      </c>
      <c r="B84" s="5"/>
      <c r="C84" s="6"/>
      <c r="D84" s="6"/>
      <c r="E84" s="6">
        <v>0</v>
      </c>
      <c r="F84" s="6"/>
      <c r="G84" s="6"/>
      <c r="H84" s="7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</row>
    <row r="85" spans="1:29">
      <c r="A85" s="4" t="s">
        <v>85</v>
      </c>
      <c r="B85" s="5"/>
      <c r="C85" s="6"/>
      <c r="D85" s="6"/>
      <c r="E85" s="6">
        <v>0</v>
      </c>
      <c r="F85" s="6"/>
      <c r="G85" s="6"/>
      <c r="H85" s="7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</row>
    <row r="86" spans="1:29">
      <c r="A86" s="4" t="s">
        <v>86</v>
      </c>
      <c r="B86" s="5"/>
      <c r="C86" s="6"/>
      <c r="D86" s="6"/>
      <c r="E86" s="6">
        <v>0</v>
      </c>
      <c r="F86" s="6"/>
      <c r="G86" s="6"/>
      <c r="H86" s="7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29">
      <c r="A87" s="4" t="s">
        <v>87</v>
      </c>
      <c r="B87" s="5"/>
      <c r="C87" s="6"/>
      <c r="D87" s="6"/>
      <c r="E87" s="6">
        <v>0</v>
      </c>
      <c r="F87" s="6"/>
      <c r="G87" s="6"/>
      <c r="H87" s="7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29">
      <c r="A88" s="4" t="s">
        <v>88</v>
      </c>
      <c r="B88" s="5"/>
      <c r="C88" s="6"/>
      <c r="D88" s="6"/>
      <c r="E88" s="6">
        <v>0</v>
      </c>
      <c r="F88" s="6"/>
      <c r="G88" s="6"/>
      <c r="H88" s="7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29">
      <c r="A89" s="4" t="s">
        <v>89</v>
      </c>
      <c r="B89" s="5"/>
      <c r="C89" s="6"/>
      <c r="D89" s="6"/>
      <c r="E89" s="6">
        <v>0</v>
      </c>
      <c r="F89" s="6"/>
      <c r="G89" s="6"/>
      <c r="H89" s="7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0" spans="1:29">
      <c r="A90" s="4" t="s">
        <v>90</v>
      </c>
      <c r="B90" s="5"/>
      <c r="C90" s="6"/>
      <c r="D90" s="6"/>
      <c r="E90" s="6">
        <v>0</v>
      </c>
      <c r="F90" s="6"/>
      <c r="G90" s="6"/>
      <c r="H90" s="7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</row>
    <row r="91" spans="1:29">
      <c r="A91" s="4" t="s">
        <v>91</v>
      </c>
      <c r="B91" s="5"/>
      <c r="C91" s="6"/>
      <c r="D91" s="6"/>
      <c r="E91" s="6">
        <v>0</v>
      </c>
      <c r="F91" s="6"/>
      <c r="G91" s="6"/>
      <c r="H91" s="7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</row>
    <row r="92" spans="1:29">
      <c r="A92" s="4" t="s">
        <v>92</v>
      </c>
      <c r="B92" s="5"/>
      <c r="C92" s="6"/>
      <c r="D92" s="6"/>
      <c r="E92" s="6">
        <v>0</v>
      </c>
      <c r="F92" s="6"/>
      <c r="G92" s="6"/>
      <c r="H92" s="7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</row>
    <row r="93" spans="1:29">
      <c r="A93" s="4" t="s">
        <v>93</v>
      </c>
      <c r="B93" s="5"/>
      <c r="C93" s="6"/>
      <c r="D93" s="6"/>
      <c r="E93" s="6">
        <v>0</v>
      </c>
      <c r="F93" s="6"/>
      <c r="G93" s="6"/>
      <c r="H93" s="7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</row>
    <row r="94" spans="1:29">
      <c r="A94" s="4" t="s">
        <v>94</v>
      </c>
      <c r="B94" s="5"/>
      <c r="C94" s="6"/>
      <c r="D94" s="6"/>
      <c r="E94" s="6">
        <v>0</v>
      </c>
      <c r="F94" s="6"/>
      <c r="G94" s="6"/>
      <c r="H94" s="7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</row>
    <row r="95" spans="1:29">
      <c r="A95" s="4" t="s">
        <v>95</v>
      </c>
      <c r="B95" s="5"/>
      <c r="C95" s="6"/>
      <c r="D95" s="6"/>
      <c r="E95" s="6">
        <v>0</v>
      </c>
      <c r="F95" s="6"/>
      <c r="G95" s="6"/>
      <c r="H95" s="7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</row>
    <row r="96" spans="1:29">
      <c r="A96" s="4" t="s">
        <v>96</v>
      </c>
      <c r="B96" s="5"/>
      <c r="C96" s="6"/>
      <c r="D96" s="6"/>
      <c r="E96" s="6">
        <v>0</v>
      </c>
      <c r="F96" s="6"/>
      <c r="G96" s="6"/>
      <c r="H96" s="7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</row>
    <row r="97" spans="1:30">
      <c r="A97" s="4" t="s">
        <v>97</v>
      </c>
      <c r="B97" s="5"/>
      <c r="C97" s="6"/>
      <c r="D97" s="6"/>
      <c r="E97" s="6">
        <v>0</v>
      </c>
      <c r="F97" s="6"/>
      <c r="G97" s="6"/>
      <c r="H97" s="7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</row>
    <row r="98" spans="1:30">
      <c r="A98" s="4" t="s">
        <v>98</v>
      </c>
      <c r="B98" s="5"/>
      <c r="C98" s="6"/>
      <c r="D98" s="6"/>
      <c r="E98" s="6">
        <v>0</v>
      </c>
      <c r="F98" s="6"/>
      <c r="G98" s="6"/>
      <c r="H98" s="7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</row>
    <row r="99" spans="1:30">
      <c r="A99" s="8" t="s">
        <v>99</v>
      </c>
      <c r="B99" s="9">
        <f>SUM(B3:B98)</f>
        <v>0</v>
      </c>
      <c r="C99" s="9">
        <f t="shared" ref="C99:AC99" si="0">SUM(C3:C98)</f>
        <v>0</v>
      </c>
      <c r="D99" s="9">
        <f t="shared" si="0"/>
        <v>0</v>
      </c>
      <c r="E99" s="9">
        <f t="shared" si="0"/>
        <v>160</v>
      </c>
      <c r="F99" s="9">
        <f t="shared" si="0"/>
        <v>0</v>
      </c>
      <c r="G99" s="9">
        <f t="shared" si="0"/>
        <v>0</v>
      </c>
      <c r="H99" s="9">
        <f t="shared" si="0"/>
        <v>0</v>
      </c>
      <c r="I99" s="9">
        <f t="shared" si="0"/>
        <v>0</v>
      </c>
      <c r="J99" s="9">
        <f t="shared" si="0"/>
        <v>0</v>
      </c>
      <c r="K99" s="9">
        <f t="shared" si="0"/>
        <v>0</v>
      </c>
      <c r="L99" s="9">
        <f t="shared" si="0"/>
        <v>0</v>
      </c>
      <c r="M99" s="9">
        <f t="shared" si="0"/>
        <v>0</v>
      </c>
      <c r="N99" s="9">
        <f t="shared" si="0"/>
        <v>0</v>
      </c>
      <c r="O99" s="9">
        <f t="shared" si="0"/>
        <v>0</v>
      </c>
      <c r="P99" s="9">
        <f t="shared" si="0"/>
        <v>0</v>
      </c>
      <c r="Q99" s="9">
        <f t="shared" si="0"/>
        <v>0</v>
      </c>
      <c r="R99" s="9">
        <f t="shared" si="0"/>
        <v>0</v>
      </c>
      <c r="S99" s="9">
        <f t="shared" si="0"/>
        <v>0</v>
      </c>
      <c r="T99" s="9">
        <f t="shared" si="0"/>
        <v>0</v>
      </c>
      <c r="U99" s="9">
        <f t="shared" si="0"/>
        <v>0</v>
      </c>
      <c r="V99" s="9">
        <f t="shared" si="0"/>
        <v>0</v>
      </c>
      <c r="W99" s="9">
        <f t="shared" si="0"/>
        <v>0</v>
      </c>
      <c r="X99" s="9">
        <f t="shared" si="0"/>
        <v>0</v>
      </c>
      <c r="Y99" s="9">
        <f t="shared" si="0"/>
        <v>0</v>
      </c>
      <c r="Z99" s="9">
        <f t="shared" si="0"/>
        <v>0</v>
      </c>
      <c r="AA99" s="9">
        <f t="shared" si="0"/>
        <v>0</v>
      </c>
      <c r="AB99" s="9">
        <f t="shared" si="0"/>
        <v>0</v>
      </c>
      <c r="AC99" s="9">
        <f t="shared" si="0"/>
        <v>0</v>
      </c>
      <c r="AD99" s="10">
        <f>SUM(B99:AC99)</f>
        <v>160</v>
      </c>
    </row>
    <row r="100" spans="1:30">
      <c r="A100" s="8" t="s">
        <v>100</v>
      </c>
      <c r="B100" s="9">
        <f>B99/4000</f>
        <v>0</v>
      </c>
      <c r="C100" s="9">
        <f t="shared" ref="C100:AC100" si="1">C99/4000</f>
        <v>0</v>
      </c>
      <c r="D100" s="9">
        <f t="shared" si="1"/>
        <v>0</v>
      </c>
      <c r="E100" s="9">
        <f t="shared" si="1"/>
        <v>0.04</v>
      </c>
      <c r="F100" s="9">
        <f t="shared" si="1"/>
        <v>0</v>
      </c>
      <c r="G100" s="9">
        <f t="shared" si="1"/>
        <v>0</v>
      </c>
      <c r="H100" s="9">
        <f t="shared" si="1"/>
        <v>0</v>
      </c>
      <c r="I100" s="9">
        <f t="shared" si="1"/>
        <v>0</v>
      </c>
      <c r="J100" s="9">
        <f t="shared" si="1"/>
        <v>0</v>
      </c>
      <c r="K100" s="9">
        <f t="shared" si="1"/>
        <v>0</v>
      </c>
      <c r="L100" s="9">
        <f t="shared" si="1"/>
        <v>0</v>
      </c>
      <c r="M100" s="9">
        <f t="shared" si="1"/>
        <v>0</v>
      </c>
      <c r="N100" s="9">
        <f t="shared" si="1"/>
        <v>0</v>
      </c>
      <c r="O100" s="9">
        <f t="shared" si="1"/>
        <v>0</v>
      </c>
      <c r="P100" s="9">
        <f t="shared" si="1"/>
        <v>0</v>
      </c>
      <c r="Q100" s="9">
        <f t="shared" si="1"/>
        <v>0</v>
      </c>
      <c r="R100" s="9">
        <f t="shared" si="1"/>
        <v>0</v>
      </c>
      <c r="S100" s="9">
        <f t="shared" si="1"/>
        <v>0</v>
      </c>
      <c r="T100" s="9">
        <f t="shared" si="1"/>
        <v>0</v>
      </c>
      <c r="U100" s="9">
        <f t="shared" si="1"/>
        <v>0</v>
      </c>
      <c r="V100" s="9">
        <f t="shared" si="1"/>
        <v>0</v>
      </c>
      <c r="W100" s="9">
        <f t="shared" si="1"/>
        <v>0</v>
      </c>
      <c r="X100" s="9">
        <f t="shared" si="1"/>
        <v>0</v>
      </c>
      <c r="Y100" s="9">
        <f t="shared" si="1"/>
        <v>0</v>
      </c>
      <c r="Z100" s="9">
        <f t="shared" si="1"/>
        <v>0</v>
      </c>
      <c r="AA100" s="9">
        <f t="shared" si="1"/>
        <v>0</v>
      </c>
      <c r="AB100" s="9">
        <f t="shared" si="1"/>
        <v>0</v>
      </c>
      <c r="AC100" s="9">
        <f t="shared" si="1"/>
        <v>0</v>
      </c>
      <c r="AD100" s="11">
        <f>AD99/4000</f>
        <v>0.04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3" sqref="AD3"/>
    </sheetView>
  </sheetViews>
  <sheetFormatPr defaultRowHeight="15"/>
  <cols>
    <col min="1" max="1" width="16" customWidth="1"/>
    <col min="2" max="2" width="11" customWidth="1"/>
    <col min="3" max="22" width="10.5703125" customWidth="1"/>
    <col min="23" max="29" width="11" customWidth="1"/>
    <col min="30" max="30" width="10.5703125" bestFit="1" customWidth="1"/>
    <col min="257" max="257" width="16" customWidth="1"/>
    <col min="258" max="258" width="11" customWidth="1"/>
    <col min="259" max="278" width="10.5703125" customWidth="1"/>
    <col min="279" max="285" width="11" customWidth="1"/>
    <col min="286" max="286" width="10.5703125" bestFit="1" customWidth="1"/>
    <col min="513" max="513" width="16" customWidth="1"/>
    <col min="514" max="514" width="11" customWidth="1"/>
    <col min="515" max="534" width="10.5703125" customWidth="1"/>
    <col min="535" max="541" width="11" customWidth="1"/>
    <col min="542" max="542" width="10.5703125" bestFit="1" customWidth="1"/>
    <col min="769" max="769" width="16" customWidth="1"/>
    <col min="770" max="770" width="11" customWidth="1"/>
    <col min="771" max="790" width="10.5703125" customWidth="1"/>
    <col min="791" max="797" width="11" customWidth="1"/>
    <col min="798" max="798" width="10.5703125" bestFit="1" customWidth="1"/>
    <col min="1025" max="1025" width="16" customWidth="1"/>
    <col min="1026" max="1026" width="11" customWidth="1"/>
    <col min="1027" max="1046" width="10.5703125" customWidth="1"/>
    <col min="1047" max="1053" width="11" customWidth="1"/>
    <col min="1054" max="1054" width="10.5703125" bestFit="1" customWidth="1"/>
    <col min="1281" max="1281" width="16" customWidth="1"/>
    <col min="1282" max="1282" width="11" customWidth="1"/>
    <col min="1283" max="1302" width="10.5703125" customWidth="1"/>
    <col min="1303" max="1309" width="11" customWidth="1"/>
    <col min="1310" max="1310" width="10.5703125" bestFit="1" customWidth="1"/>
    <col min="1537" max="1537" width="16" customWidth="1"/>
    <col min="1538" max="1538" width="11" customWidth="1"/>
    <col min="1539" max="1558" width="10.5703125" customWidth="1"/>
    <col min="1559" max="1565" width="11" customWidth="1"/>
    <col min="1566" max="1566" width="10.5703125" bestFit="1" customWidth="1"/>
    <col min="1793" max="1793" width="16" customWidth="1"/>
    <col min="1794" max="1794" width="11" customWidth="1"/>
    <col min="1795" max="1814" width="10.5703125" customWidth="1"/>
    <col min="1815" max="1821" width="11" customWidth="1"/>
    <col min="1822" max="1822" width="10.5703125" bestFit="1" customWidth="1"/>
    <col min="2049" max="2049" width="16" customWidth="1"/>
    <col min="2050" max="2050" width="11" customWidth="1"/>
    <col min="2051" max="2070" width="10.5703125" customWidth="1"/>
    <col min="2071" max="2077" width="11" customWidth="1"/>
    <col min="2078" max="2078" width="10.5703125" bestFit="1" customWidth="1"/>
    <col min="2305" max="2305" width="16" customWidth="1"/>
    <col min="2306" max="2306" width="11" customWidth="1"/>
    <col min="2307" max="2326" width="10.5703125" customWidth="1"/>
    <col min="2327" max="2333" width="11" customWidth="1"/>
    <col min="2334" max="2334" width="10.5703125" bestFit="1" customWidth="1"/>
    <col min="2561" max="2561" width="16" customWidth="1"/>
    <col min="2562" max="2562" width="11" customWidth="1"/>
    <col min="2563" max="2582" width="10.5703125" customWidth="1"/>
    <col min="2583" max="2589" width="11" customWidth="1"/>
    <col min="2590" max="2590" width="10.5703125" bestFit="1" customWidth="1"/>
    <col min="2817" max="2817" width="16" customWidth="1"/>
    <col min="2818" max="2818" width="11" customWidth="1"/>
    <col min="2819" max="2838" width="10.5703125" customWidth="1"/>
    <col min="2839" max="2845" width="11" customWidth="1"/>
    <col min="2846" max="2846" width="10.5703125" bestFit="1" customWidth="1"/>
    <col min="3073" max="3073" width="16" customWidth="1"/>
    <col min="3074" max="3074" width="11" customWidth="1"/>
    <col min="3075" max="3094" width="10.5703125" customWidth="1"/>
    <col min="3095" max="3101" width="11" customWidth="1"/>
    <col min="3102" max="3102" width="10.5703125" bestFit="1" customWidth="1"/>
    <col min="3329" max="3329" width="16" customWidth="1"/>
    <col min="3330" max="3330" width="11" customWidth="1"/>
    <col min="3331" max="3350" width="10.5703125" customWidth="1"/>
    <col min="3351" max="3357" width="11" customWidth="1"/>
    <col min="3358" max="3358" width="10.5703125" bestFit="1" customWidth="1"/>
    <col min="3585" max="3585" width="16" customWidth="1"/>
    <col min="3586" max="3586" width="11" customWidth="1"/>
    <col min="3587" max="3606" width="10.5703125" customWidth="1"/>
    <col min="3607" max="3613" width="11" customWidth="1"/>
    <col min="3614" max="3614" width="10.5703125" bestFit="1" customWidth="1"/>
    <col min="3841" max="3841" width="16" customWidth="1"/>
    <col min="3842" max="3842" width="11" customWidth="1"/>
    <col min="3843" max="3862" width="10.5703125" customWidth="1"/>
    <col min="3863" max="3869" width="11" customWidth="1"/>
    <col min="3870" max="3870" width="10.5703125" bestFit="1" customWidth="1"/>
    <col min="4097" max="4097" width="16" customWidth="1"/>
    <col min="4098" max="4098" width="11" customWidth="1"/>
    <col min="4099" max="4118" width="10.5703125" customWidth="1"/>
    <col min="4119" max="4125" width="11" customWidth="1"/>
    <col min="4126" max="4126" width="10.5703125" bestFit="1" customWidth="1"/>
    <col min="4353" max="4353" width="16" customWidth="1"/>
    <col min="4354" max="4354" width="11" customWidth="1"/>
    <col min="4355" max="4374" width="10.5703125" customWidth="1"/>
    <col min="4375" max="4381" width="11" customWidth="1"/>
    <col min="4382" max="4382" width="10.5703125" bestFit="1" customWidth="1"/>
    <col min="4609" max="4609" width="16" customWidth="1"/>
    <col min="4610" max="4610" width="11" customWidth="1"/>
    <col min="4611" max="4630" width="10.5703125" customWidth="1"/>
    <col min="4631" max="4637" width="11" customWidth="1"/>
    <col min="4638" max="4638" width="10.5703125" bestFit="1" customWidth="1"/>
    <col min="4865" max="4865" width="16" customWidth="1"/>
    <col min="4866" max="4866" width="11" customWidth="1"/>
    <col min="4867" max="4886" width="10.5703125" customWidth="1"/>
    <col min="4887" max="4893" width="11" customWidth="1"/>
    <col min="4894" max="4894" width="10.5703125" bestFit="1" customWidth="1"/>
    <col min="5121" max="5121" width="16" customWidth="1"/>
    <col min="5122" max="5122" width="11" customWidth="1"/>
    <col min="5123" max="5142" width="10.5703125" customWidth="1"/>
    <col min="5143" max="5149" width="11" customWidth="1"/>
    <col min="5150" max="5150" width="10.5703125" bestFit="1" customWidth="1"/>
    <col min="5377" max="5377" width="16" customWidth="1"/>
    <col min="5378" max="5378" width="11" customWidth="1"/>
    <col min="5379" max="5398" width="10.5703125" customWidth="1"/>
    <col min="5399" max="5405" width="11" customWidth="1"/>
    <col min="5406" max="5406" width="10.5703125" bestFit="1" customWidth="1"/>
    <col min="5633" max="5633" width="16" customWidth="1"/>
    <col min="5634" max="5634" width="11" customWidth="1"/>
    <col min="5635" max="5654" width="10.5703125" customWidth="1"/>
    <col min="5655" max="5661" width="11" customWidth="1"/>
    <col min="5662" max="5662" width="10.5703125" bestFit="1" customWidth="1"/>
    <col min="5889" max="5889" width="16" customWidth="1"/>
    <col min="5890" max="5890" width="11" customWidth="1"/>
    <col min="5891" max="5910" width="10.5703125" customWidth="1"/>
    <col min="5911" max="5917" width="11" customWidth="1"/>
    <col min="5918" max="5918" width="10.5703125" bestFit="1" customWidth="1"/>
    <col min="6145" max="6145" width="16" customWidth="1"/>
    <col min="6146" max="6146" width="11" customWidth="1"/>
    <col min="6147" max="6166" width="10.5703125" customWidth="1"/>
    <col min="6167" max="6173" width="11" customWidth="1"/>
    <col min="6174" max="6174" width="10.5703125" bestFit="1" customWidth="1"/>
    <col min="6401" max="6401" width="16" customWidth="1"/>
    <col min="6402" max="6402" width="11" customWidth="1"/>
    <col min="6403" max="6422" width="10.5703125" customWidth="1"/>
    <col min="6423" max="6429" width="11" customWidth="1"/>
    <col min="6430" max="6430" width="10.5703125" bestFit="1" customWidth="1"/>
    <col min="6657" max="6657" width="16" customWidth="1"/>
    <col min="6658" max="6658" width="11" customWidth="1"/>
    <col min="6659" max="6678" width="10.5703125" customWidth="1"/>
    <col min="6679" max="6685" width="11" customWidth="1"/>
    <col min="6686" max="6686" width="10.5703125" bestFit="1" customWidth="1"/>
    <col min="6913" max="6913" width="16" customWidth="1"/>
    <col min="6914" max="6914" width="11" customWidth="1"/>
    <col min="6915" max="6934" width="10.5703125" customWidth="1"/>
    <col min="6935" max="6941" width="11" customWidth="1"/>
    <col min="6942" max="6942" width="10.5703125" bestFit="1" customWidth="1"/>
    <col min="7169" max="7169" width="16" customWidth="1"/>
    <col min="7170" max="7170" width="11" customWidth="1"/>
    <col min="7171" max="7190" width="10.5703125" customWidth="1"/>
    <col min="7191" max="7197" width="11" customWidth="1"/>
    <col min="7198" max="7198" width="10.5703125" bestFit="1" customWidth="1"/>
    <col min="7425" max="7425" width="16" customWidth="1"/>
    <col min="7426" max="7426" width="11" customWidth="1"/>
    <col min="7427" max="7446" width="10.5703125" customWidth="1"/>
    <col min="7447" max="7453" width="11" customWidth="1"/>
    <col min="7454" max="7454" width="10.5703125" bestFit="1" customWidth="1"/>
    <col min="7681" max="7681" width="16" customWidth="1"/>
    <col min="7682" max="7682" width="11" customWidth="1"/>
    <col min="7683" max="7702" width="10.5703125" customWidth="1"/>
    <col min="7703" max="7709" width="11" customWidth="1"/>
    <col min="7710" max="7710" width="10.5703125" bestFit="1" customWidth="1"/>
    <col min="7937" max="7937" width="16" customWidth="1"/>
    <col min="7938" max="7938" width="11" customWidth="1"/>
    <col min="7939" max="7958" width="10.5703125" customWidth="1"/>
    <col min="7959" max="7965" width="11" customWidth="1"/>
    <col min="7966" max="7966" width="10.5703125" bestFit="1" customWidth="1"/>
    <col min="8193" max="8193" width="16" customWidth="1"/>
    <col min="8194" max="8194" width="11" customWidth="1"/>
    <col min="8195" max="8214" width="10.5703125" customWidth="1"/>
    <col min="8215" max="8221" width="11" customWidth="1"/>
    <col min="8222" max="8222" width="10.5703125" bestFit="1" customWidth="1"/>
    <col min="8449" max="8449" width="16" customWidth="1"/>
    <col min="8450" max="8450" width="11" customWidth="1"/>
    <col min="8451" max="8470" width="10.5703125" customWidth="1"/>
    <col min="8471" max="8477" width="11" customWidth="1"/>
    <col min="8478" max="8478" width="10.5703125" bestFit="1" customWidth="1"/>
    <col min="8705" max="8705" width="16" customWidth="1"/>
    <col min="8706" max="8706" width="11" customWidth="1"/>
    <col min="8707" max="8726" width="10.5703125" customWidth="1"/>
    <col min="8727" max="8733" width="11" customWidth="1"/>
    <col min="8734" max="8734" width="10.5703125" bestFit="1" customWidth="1"/>
    <col min="8961" max="8961" width="16" customWidth="1"/>
    <col min="8962" max="8962" width="11" customWidth="1"/>
    <col min="8963" max="8982" width="10.5703125" customWidth="1"/>
    <col min="8983" max="8989" width="11" customWidth="1"/>
    <col min="8990" max="8990" width="10.5703125" bestFit="1" customWidth="1"/>
    <col min="9217" max="9217" width="16" customWidth="1"/>
    <col min="9218" max="9218" width="11" customWidth="1"/>
    <col min="9219" max="9238" width="10.5703125" customWidth="1"/>
    <col min="9239" max="9245" width="11" customWidth="1"/>
    <col min="9246" max="9246" width="10.5703125" bestFit="1" customWidth="1"/>
    <col min="9473" max="9473" width="16" customWidth="1"/>
    <col min="9474" max="9474" width="11" customWidth="1"/>
    <col min="9475" max="9494" width="10.5703125" customWidth="1"/>
    <col min="9495" max="9501" width="11" customWidth="1"/>
    <col min="9502" max="9502" width="10.5703125" bestFit="1" customWidth="1"/>
    <col min="9729" max="9729" width="16" customWidth="1"/>
    <col min="9730" max="9730" width="11" customWidth="1"/>
    <col min="9731" max="9750" width="10.5703125" customWidth="1"/>
    <col min="9751" max="9757" width="11" customWidth="1"/>
    <col min="9758" max="9758" width="10.5703125" bestFit="1" customWidth="1"/>
    <col min="9985" max="9985" width="16" customWidth="1"/>
    <col min="9986" max="9986" width="11" customWidth="1"/>
    <col min="9987" max="10006" width="10.5703125" customWidth="1"/>
    <col min="10007" max="10013" width="11" customWidth="1"/>
    <col min="10014" max="10014" width="10.5703125" bestFit="1" customWidth="1"/>
    <col min="10241" max="10241" width="16" customWidth="1"/>
    <col min="10242" max="10242" width="11" customWidth="1"/>
    <col min="10243" max="10262" width="10.5703125" customWidth="1"/>
    <col min="10263" max="10269" width="11" customWidth="1"/>
    <col min="10270" max="10270" width="10.5703125" bestFit="1" customWidth="1"/>
    <col min="10497" max="10497" width="16" customWidth="1"/>
    <col min="10498" max="10498" width="11" customWidth="1"/>
    <col min="10499" max="10518" width="10.5703125" customWidth="1"/>
    <col min="10519" max="10525" width="11" customWidth="1"/>
    <col min="10526" max="10526" width="10.5703125" bestFit="1" customWidth="1"/>
    <col min="10753" max="10753" width="16" customWidth="1"/>
    <col min="10754" max="10754" width="11" customWidth="1"/>
    <col min="10755" max="10774" width="10.5703125" customWidth="1"/>
    <col min="10775" max="10781" width="11" customWidth="1"/>
    <col min="10782" max="10782" width="10.5703125" bestFit="1" customWidth="1"/>
    <col min="11009" max="11009" width="16" customWidth="1"/>
    <col min="11010" max="11010" width="11" customWidth="1"/>
    <col min="11011" max="11030" width="10.5703125" customWidth="1"/>
    <col min="11031" max="11037" width="11" customWidth="1"/>
    <col min="11038" max="11038" width="10.5703125" bestFit="1" customWidth="1"/>
    <col min="11265" max="11265" width="16" customWidth="1"/>
    <col min="11266" max="11266" width="11" customWidth="1"/>
    <col min="11267" max="11286" width="10.5703125" customWidth="1"/>
    <col min="11287" max="11293" width="11" customWidth="1"/>
    <col min="11294" max="11294" width="10.5703125" bestFit="1" customWidth="1"/>
    <col min="11521" max="11521" width="16" customWidth="1"/>
    <col min="11522" max="11522" width="11" customWidth="1"/>
    <col min="11523" max="11542" width="10.5703125" customWidth="1"/>
    <col min="11543" max="11549" width="11" customWidth="1"/>
    <col min="11550" max="11550" width="10.5703125" bestFit="1" customWidth="1"/>
    <col min="11777" max="11777" width="16" customWidth="1"/>
    <col min="11778" max="11778" width="11" customWidth="1"/>
    <col min="11779" max="11798" width="10.5703125" customWidth="1"/>
    <col min="11799" max="11805" width="11" customWidth="1"/>
    <col min="11806" max="11806" width="10.5703125" bestFit="1" customWidth="1"/>
    <col min="12033" max="12033" width="16" customWidth="1"/>
    <col min="12034" max="12034" width="11" customWidth="1"/>
    <col min="12035" max="12054" width="10.5703125" customWidth="1"/>
    <col min="12055" max="12061" width="11" customWidth="1"/>
    <col min="12062" max="12062" width="10.5703125" bestFit="1" customWidth="1"/>
    <col min="12289" max="12289" width="16" customWidth="1"/>
    <col min="12290" max="12290" width="11" customWidth="1"/>
    <col min="12291" max="12310" width="10.5703125" customWidth="1"/>
    <col min="12311" max="12317" width="11" customWidth="1"/>
    <col min="12318" max="12318" width="10.5703125" bestFit="1" customWidth="1"/>
    <col min="12545" max="12545" width="16" customWidth="1"/>
    <col min="12546" max="12546" width="11" customWidth="1"/>
    <col min="12547" max="12566" width="10.5703125" customWidth="1"/>
    <col min="12567" max="12573" width="11" customWidth="1"/>
    <col min="12574" max="12574" width="10.5703125" bestFit="1" customWidth="1"/>
    <col min="12801" max="12801" width="16" customWidth="1"/>
    <col min="12802" max="12802" width="11" customWidth="1"/>
    <col min="12803" max="12822" width="10.5703125" customWidth="1"/>
    <col min="12823" max="12829" width="11" customWidth="1"/>
    <col min="12830" max="12830" width="10.5703125" bestFit="1" customWidth="1"/>
    <col min="13057" max="13057" width="16" customWidth="1"/>
    <col min="13058" max="13058" width="11" customWidth="1"/>
    <col min="13059" max="13078" width="10.5703125" customWidth="1"/>
    <col min="13079" max="13085" width="11" customWidth="1"/>
    <col min="13086" max="13086" width="10.5703125" bestFit="1" customWidth="1"/>
    <col min="13313" max="13313" width="16" customWidth="1"/>
    <col min="13314" max="13314" width="11" customWidth="1"/>
    <col min="13315" max="13334" width="10.5703125" customWidth="1"/>
    <col min="13335" max="13341" width="11" customWidth="1"/>
    <col min="13342" max="13342" width="10.5703125" bestFit="1" customWidth="1"/>
    <col min="13569" max="13569" width="16" customWidth="1"/>
    <col min="13570" max="13570" width="11" customWidth="1"/>
    <col min="13571" max="13590" width="10.5703125" customWidth="1"/>
    <col min="13591" max="13597" width="11" customWidth="1"/>
    <col min="13598" max="13598" width="10.5703125" bestFit="1" customWidth="1"/>
    <col min="13825" max="13825" width="16" customWidth="1"/>
    <col min="13826" max="13826" width="11" customWidth="1"/>
    <col min="13827" max="13846" width="10.5703125" customWidth="1"/>
    <col min="13847" max="13853" width="11" customWidth="1"/>
    <col min="13854" max="13854" width="10.5703125" bestFit="1" customWidth="1"/>
    <col min="14081" max="14081" width="16" customWidth="1"/>
    <col min="14082" max="14082" width="11" customWidth="1"/>
    <col min="14083" max="14102" width="10.5703125" customWidth="1"/>
    <col min="14103" max="14109" width="11" customWidth="1"/>
    <col min="14110" max="14110" width="10.5703125" bestFit="1" customWidth="1"/>
    <col min="14337" max="14337" width="16" customWidth="1"/>
    <col min="14338" max="14338" width="11" customWidth="1"/>
    <col min="14339" max="14358" width="10.5703125" customWidth="1"/>
    <col min="14359" max="14365" width="11" customWidth="1"/>
    <col min="14366" max="14366" width="10.5703125" bestFit="1" customWidth="1"/>
    <col min="14593" max="14593" width="16" customWidth="1"/>
    <col min="14594" max="14594" width="11" customWidth="1"/>
    <col min="14595" max="14614" width="10.5703125" customWidth="1"/>
    <col min="14615" max="14621" width="11" customWidth="1"/>
    <col min="14622" max="14622" width="10.5703125" bestFit="1" customWidth="1"/>
    <col min="14849" max="14849" width="16" customWidth="1"/>
    <col min="14850" max="14850" width="11" customWidth="1"/>
    <col min="14851" max="14870" width="10.5703125" customWidth="1"/>
    <col min="14871" max="14877" width="11" customWidth="1"/>
    <col min="14878" max="14878" width="10.5703125" bestFit="1" customWidth="1"/>
    <col min="15105" max="15105" width="16" customWidth="1"/>
    <col min="15106" max="15106" width="11" customWidth="1"/>
    <col min="15107" max="15126" width="10.5703125" customWidth="1"/>
    <col min="15127" max="15133" width="11" customWidth="1"/>
    <col min="15134" max="15134" width="10.5703125" bestFit="1" customWidth="1"/>
    <col min="15361" max="15361" width="16" customWidth="1"/>
    <col min="15362" max="15362" width="11" customWidth="1"/>
    <col min="15363" max="15382" width="10.5703125" customWidth="1"/>
    <col min="15383" max="15389" width="11" customWidth="1"/>
    <col min="15390" max="15390" width="10.5703125" bestFit="1" customWidth="1"/>
    <col min="15617" max="15617" width="16" customWidth="1"/>
    <col min="15618" max="15618" width="11" customWidth="1"/>
    <col min="15619" max="15638" width="10.5703125" customWidth="1"/>
    <col min="15639" max="15645" width="11" customWidth="1"/>
    <col min="15646" max="15646" width="10.5703125" bestFit="1" customWidth="1"/>
    <col min="15873" max="15873" width="16" customWidth="1"/>
    <col min="15874" max="15874" width="11" customWidth="1"/>
    <col min="15875" max="15894" width="10.5703125" customWidth="1"/>
    <col min="15895" max="15901" width="11" customWidth="1"/>
    <col min="15902" max="15902" width="10.5703125" bestFit="1" customWidth="1"/>
    <col min="16129" max="16129" width="16" customWidth="1"/>
    <col min="16130" max="16130" width="11" customWidth="1"/>
    <col min="16131" max="16150" width="10.5703125" customWidth="1"/>
    <col min="16151" max="16157" width="11" customWidth="1"/>
    <col min="16158" max="16158" width="10.5703125" bestFit="1" customWidth="1"/>
  </cols>
  <sheetData>
    <row r="1" spans="1:29" s="19" customFormat="1" ht="21" customHeight="1">
      <c r="A1" s="17" t="s">
        <v>102</v>
      </c>
      <c r="B1" s="18">
        <v>45689</v>
      </c>
      <c r="C1" s="18">
        <v>45690</v>
      </c>
      <c r="D1" s="18">
        <v>45691</v>
      </c>
      <c r="E1" s="18">
        <v>45692</v>
      </c>
      <c r="F1" s="18">
        <v>45693</v>
      </c>
      <c r="G1" s="18">
        <v>45694</v>
      </c>
      <c r="H1" s="18">
        <v>45695</v>
      </c>
      <c r="I1" s="18">
        <v>45696</v>
      </c>
      <c r="J1" s="18">
        <v>45697</v>
      </c>
      <c r="K1" s="18">
        <v>45698</v>
      </c>
      <c r="L1" s="18">
        <v>45699</v>
      </c>
      <c r="M1" s="18">
        <v>45700</v>
      </c>
      <c r="N1" s="18">
        <v>45701</v>
      </c>
      <c r="O1" s="18">
        <v>45702</v>
      </c>
      <c r="P1" s="18">
        <v>45703</v>
      </c>
      <c r="Q1" s="18">
        <v>45704</v>
      </c>
      <c r="R1" s="18">
        <v>45705</v>
      </c>
      <c r="S1" s="18">
        <v>45706</v>
      </c>
      <c r="T1" s="18">
        <v>45707</v>
      </c>
      <c r="U1" s="18">
        <v>45708</v>
      </c>
      <c r="V1" s="18">
        <v>45709</v>
      </c>
      <c r="W1" s="18">
        <v>45710</v>
      </c>
      <c r="X1" s="18">
        <v>45711</v>
      </c>
      <c r="Y1" s="18">
        <v>45712</v>
      </c>
      <c r="Z1" s="18">
        <v>45713</v>
      </c>
      <c r="AA1" s="18">
        <v>45714</v>
      </c>
      <c r="AB1" s="18">
        <v>45715</v>
      </c>
      <c r="AC1" s="18">
        <v>45716</v>
      </c>
    </row>
    <row r="2" spans="1:29" ht="45" customHeight="1">
      <c r="A2" s="20" t="s">
        <v>1</v>
      </c>
      <c r="B2" s="20" t="s">
        <v>103</v>
      </c>
      <c r="C2" s="20" t="s">
        <v>103</v>
      </c>
      <c r="D2" s="20" t="s">
        <v>103</v>
      </c>
      <c r="E2" s="20" t="s">
        <v>103</v>
      </c>
      <c r="F2" s="20" t="s">
        <v>103</v>
      </c>
      <c r="G2" s="20" t="s">
        <v>103</v>
      </c>
      <c r="H2" s="20" t="s">
        <v>103</v>
      </c>
      <c r="I2" s="20" t="s">
        <v>103</v>
      </c>
      <c r="J2" s="20" t="s">
        <v>103</v>
      </c>
      <c r="K2" s="20" t="s">
        <v>103</v>
      </c>
      <c r="L2" s="20" t="s">
        <v>103</v>
      </c>
      <c r="M2" s="20" t="s">
        <v>103</v>
      </c>
      <c r="N2" s="20" t="s">
        <v>103</v>
      </c>
      <c r="O2" s="20" t="s">
        <v>103</v>
      </c>
      <c r="P2" s="20" t="s">
        <v>103</v>
      </c>
      <c r="Q2" s="20" t="s">
        <v>103</v>
      </c>
      <c r="R2" s="20" t="s">
        <v>103</v>
      </c>
      <c r="S2" s="20" t="s">
        <v>103</v>
      </c>
      <c r="T2" s="20" t="s">
        <v>103</v>
      </c>
      <c r="U2" s="20" t="s">
        <v>103</v>
      </c>
      <c r="V2" s="20" t="s">
        <v>103</v>
      </c>
      <c r="W2" s="20" t="s">
        <v>103</v>
      </c>
      <c r="X2" s="20" t="s">
        <v>103</v>
      </c>
      <c r="Y2" s="20" t="s">
        <v>103</v>
      </c>
      <c r="Z2" s="20" t="s">
        <v>103</v>
      </c>
      <c r="AA2" s="20" t="s">
        <v>103</v>
      </c>
      <c r="AB2" s="20" t="s">
        <v>103</v>
      </c>
      <c r="AC2" s="20" t="s">
        <v>103</v>
      </c>
    </row>
    <row r="3" spans="1:29">
      <c r="A3" s="4" t="s">
        <v>3</v>
      </c>
      <c r="B3" s="6">
        <v>0</v>
      </c>
      <c r="C3" s="4">
        <v>550</v>
      </c>
      <c r="D3" s="4">
        <v>0</v>
      </c>
      <c r="E3" s="4">
        <v>0</v>
      </c>
      <c r="F3" s="4">
        <v>0</v>
      </c>
      <c r="G3" s="4">
        <v>0</v>
      </c>
      <c r="H3" s="4">
        <v>50</v>
      </c>
      <c r="I3" s="4">
        <v>950</v>
      </c>
      <c r="J3" s="4">
        <v>500</v>
      </c>
      <c r="K3" s="4">
        <v>1000</v>
      </c>
      <c r="L3" s="4">
        <v>600</v>
      </c>
      <c r="M3" s="4">
        <v>481.54</v>
      </c>
      <c r="N3" s="4">
        <v>0</v>
      </c>
      <c r="O3" s="21">
        <v>0</v>
      </c>
      <c r="P3" s="4">
        <v>150</v>
      </c>
      <c r="Q3" s="4">
        <v>500</v>
      </c>
      <c r="R3" s="4">
        <v>0</v>
      </c>
      <c r="S3" s="4">
        <v>0</v>
      </c>
      <c r="T3" s="4">
        <v>188.71</v>
      </c>
      <c r="U3" s="4">
        <v>100</v>
      </c>
      <c r="V3" s="4">
        <v>100</v>
      </c>
      <c r="W3" s="4">
        <v>850</v>
      </c>
      <c r="X3" s="4">
        <v>0</v>
      </c>
      <c r="Y3" s="4">
        <v>0</v>
      </c>
      <c r="Z3" s="4">
        <v>0</v>
      </c>
      <c r="AA3" s="4">
        <v>175</v>
      </c>
      <c r="AB3" s="4">
        <v>450</v>
      </c>
      <c r="AC3" s="4">
        <v>0</v>
      </c>
    </row>
    <row r="4" spans="1:29">
      <c r="A4" s="4" t="s">
        <v>4</v>
      </c>
      <c r="B4" s="6">
        <v>0</v>
      </c>
      <c r="C4" s="4">
        <v>900</v>
      </c>
      <c r="D4" s="4">
        <v>200</v>
      </c>
      <c r="E4" s="4">
        <v>0</v>
      </c>
      <c r="F4" s="4">
        <v>0</v>
      </c>
      <c r="G4" s="4">
        <v>600</v>
      </c>
      <c r="H4" s="4">
        <v>300</v>
      </c>
      <c r="I4" s="4">
        <v>1200</v>
      </c>
      <c r="J4" s="4">
        <v>1000</v>
      </c>
      <c r="K4" s="4">
        <v>800</v>
      </c>
      <c r="L4" s="4">
        <v>549.99</v>
      </c>
      <c r="M4" s="4">
        <v>300</v>
      </c>
      <c r="N4" s="4">
        <v>0</v>
      </c>
      <c r="O4" s="21">
        <v>250</v>
      </c>
      <c r="P4" s="4">
        <v>650</v>
      </c>
      <c r="Q4" s="4">
        <v>800</v>
      </c>
      <c r="R4" s="4">
        <v>300</v>
      </c>
      <c r="S4" s="4">
        <v>0</v>
      </c>
      <c r="T4" s="4">
        <v>300</v>
      </c>
      <c r="U4" s="4">
        <v>100</v>
      </c>
      <c r="V4" s="4">
        <v>100</v>
      </c>
      <c r="W4" s="4">
        <v>900</v>
      </c>
      <c r="X4" s="4">
        <v>0</v>
      </c>
      <c r="Y4" s="4">
        <v>0</v>
      </c>
      <c r="Z4" s="4">
        <v>0</v>
      </c>
      <c r="AA4" s="4">
        <v>375</v>
      </c>
      <c r="AB4" s="4">
        <v>200</v>
      </c>
      <c r="AC4" s="4">
        <v>0</v>
      </c>
    </row>
    <row r="5" spans="1:29">
      <c r="A5" s="4" t="s">
        <v>5</v>
      </c>
      <c r="B5" s="6">
        <v>0</v>
      </c>
      <c r="C5" s="4">
        <v>950</v>
      </c>
      <c r="D5" s="4">
        <v>250</v>
      </c>
      <c r="E5" s="4">
        <v>0</v>
      </c>
      <c r="F5" s="4">
        <v>100</v>
      </c>
      <c r="G5" s="4">
        <v>1000</v>
      </c>
      <c r="H5" s="4">
        <v>650</v>
      </c>
      <c r="I5" s="4">
        <v>950</v>
      </c>
      <c r="J5" s="4">
        <v>1000</v>
      </c>
      <c r="K5" s="4">
        <v>0</v>
      </c>
      <c r="L5" s="4">
        <v>450</v>
      </c>
      <c r="M5" s="4">
        <v>500</v>
      </c>
      <c r="N5" s="4">
        <v>0</v>
      </c>
      <c r="O5" s="21">
        <v>0</v>
      </c>
      <c r="P5" s="4">
        <v>300</v>
      </c>
      <c r="Q5" s="4">
        <v>350</v>
      </c>
      <c r="R5" s="4">
        <v>0</v>
      </c>
      <c r="S5" s="4">
        <v>0</v>
      </c>
      <c r="T5" s="4">
        <v>0</v>
      </c>
      <c r="U5" s="4">
        <v>0</v>
      </c>
      <c r="V5" s="4">
        <v>0</v>
      </c>
      <c r="W5" s="4">
        <v>850</v>
      </c>
      <c r="X5" s="4">
        <v>0</v>
      </c>
      <c r="Y5" s="4">
        <v>0</v>
      </c>
      <c r="Z5" s="4">
        <v>0</v>
      </c>
      <c r="AA5" s="4">
        <v>300</v>
      </c>
      <c r="AB5" s="4">
        <v>350</v>
      </c>
      <c r="AC5" s="4">
        <v>0</v>
      </c>
    </row>
    <row r="6" spans="1:29">
      <c r="A6" s="4" t="s">
        <v>6</v>
      </c>
      <c r="B6" s="6">
        <v>0</v>
      </c>
      <c r="C6" s="4">
        <v>950</v>
      </c>
      <c r="D6" s="4">
        <v>150</v>
      </c>
      <c r="E6" s="4">
        <v>0</v>
      </c>
      <c r="F6" s="4">
        <v>200</v>
      </c>
      <c r="G6" s="4">
        <v>900</v>
      </c>
      <c r="H6" s="4">
        <v>700</v>
      </c>
      <c r="I6" s="4">
        <v>850</v>
      </c>
      <c r="J6" s="4">
        <v>1200</v>
      </c>
      <c r="K6" s="4">
        <v>0</v>
      </c>
      <c r="L6" s="4">
        <v>150</v>
      </c>
      <c r="M6" s="4">
        <v>550</v>
      </c>
      <c r="N6" s="4">
        <v>0</v>
      </c>
      <c r="O6" s="21">
        <v>0</v>
      </c>
      <c r="P6" s="4">
        <v>0</v>
      </c>
      <c r="Q6" s="4">
        <v>450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800</v>
      </c>
      <c r="X6" s="4">
        <v>0</v>
      </c>
      <c r="Y6" s="4">
        <v>0</v>
      </c>
      <c r="Z6" s="4">
        <v>0</v>
      </c>
      <c r="AA6" s="4">
        <v>275</v>
      </c>
      <c r="AB6" s="4">
        <v>400</v>
      </c>
      <c r="AC6" s="4">
        <v>0</v>
      </c>
    </row>
    <row r="7" spans="1:29">
      <c r="A7" s="4" t="s">
        <v>7</v>
      </c>
      <c r="B7" s="6">
        <v>0</v>
      </c>
      <c r="C7" s="4">
        <v>1200</v>
      </c>
      <c r="D7" s="4">
        <v>0</v>
      </c>
      <c r="E7" s="4">
        <v>550</v>
      </c>
      <c r="F7" s="4">
        <v>550</v>
      </c>
      <c r="G7" s="4">
        <v>1200</v>
      </c>
      <c r="H7" s="4">
        <v>550</v>
      </c>
      <c r="I7" s="4">
        <v>400</v>
      </c>
      <c r="J7" s="4">
        <v>1000</v>
      </c>
      <c r="K7" s="4">
        <v>100</v>
      </c>
      <c r="L7" s="4">
        <v>475</v>
      </c>
      <c r="M7" s="4">
        <v>400</v>
      </c>
      <c r="N7" s="4">
        <v>300</v>
      </c>
      <c r="O7" s="21">
        <v>0</v>
      </c>
      <c r="P7" s="4">
        <v>150</v>
      </c>
      <c r="Q7" s="4">
        <v>250</v>
      </c>
      <c r="R7" s="4">
        <v>200</v>
      </c>
      <c r="S7" s="4">
        <v>0</v>
      </c>
      <c r="T7" s="4">
        <v>0</v>
      </c>
      <c r="U7" s="4">
        <v>100</v>
      </c>
      <c r="V7" s="4">
        <v>0</v>
      </c>
      <c r="W7" s="4">
        <v>1180</v>
      </c>
      <c r="X7" s="4">
        <v>0</v>
      </c>
      <c r="Y7" s="4">
        <v>0</v>
      </c>
      <c r="Z7" s="4">
        <v>0</v>
      </c>
      <c r="AA7" s="4">
        <v>100</v>
      </c>
      <c r="AB7" s="4">
        <v>225</v>
      </c>
      <c r="AC7" s="4">
        <v>0</v>
      </c>
    </row>
    <row r="8" spans="1:29">
      <c r="A8" s="4" t="s">
        <v>8</v>
      </c>
      <c r="B8" s="6">
        <v>0</v>
      </c>
      <c r="C8" s="4">
        <v>800</v>
      </c>
      <c r="D8" s="4">
        <v>0</v>
      </c>
      <c r="E8" s="4">
        <v>575</v>
      </c>
      <c r="F8" s="4">
        <v>150</v>
      </c>
      <c r="G8" s="4">
        <v>1250</v>
      </c>
      <c r="H8" s="4">
        <v>550</v>
      </c>
      <c r="I8" s="4">
        <v>0</v>
      </c>
      <c r="J8" s="4">
        <v>1000</v>
      </c>
      <c r="K8" s="4">
        <v>300</v>
      </c>
      <c r="L8" s="4">
        <v>450</v>
      </c>
      <c r="M8" s="4">
        <v>693.1</v>
      </c>
      <c r="N8" s="4">
        <v>500</v>
      </c>
      <c r="O8" s="21">
        <v>0</v>
      </c>
      <c r="P8" s="4">
        <v>200</v>
      </c>
      <c r="Q8" s="4">
        <v>350</v>
      </c>
      <c r="R8" s="4">
        <v>300</v>
      </c>
      <c r="S8" s="4">
        <v>0</v>
      </c>
      <c r="T8" s="4">
        <v>0</v>
      </c>
      <c r="U8" s="4">
        <v>50</v>
      </c>
      <c r="V8" s="4">
        <v>0</v>
      </c>
      <c r="W8" s="4">
        <v>940</v>
      </c>
      <c r="X8" s="4">
        <v>0</v>
      </c>
      <c r="Y8" s="4">
        <v>0</v>
      </c>
      <c r="Z8" s="4">
        <v>0</v>
      </c>
      <c r="AA8" s="4">
        <v>100</v>
      </c>
      <c r="AB8" s="4">
        <v>375</v>
      </c>
      <c r="AC8" s="4">
        <v>0</v>
      </c>
    </row>
    <row r="9" spans="1:29">
      <c r="A9" s="4" t="s">
        <v>9</v>
      </c>
      <c r="B9" s="6">
        <v>0</v>
      </c>
      <c r="C9" s="4">
        <v>400</v>
      </c>
      <c r="D9" s="4">
        <v>200</v>
      </c>
      <c r="E9" s="4">
        <v>650</v>
      </c>
      <c r="F9" s="4">
        <v>0</v>
      </c>
      <c r="G9" s="4">
        <v>1300</v>
      </c>
      <c r="H9" s="4">
        <v>450</v>
      </c>
      <c r="I9" s="4">
        <v>0</v>
      </c>
      <c r="J9" s="4">
        <v>900</v>
      </c>
      <c r="K9" s="4">
        <v>393.91</v>
      </c>
      <c r="L9" s="4">
        <v>400</v>
      </c>
      <c r="M9" s="4">
        <v>500</v>
      </c>
      <c r="N9" s="4">
        <v>300</v>
      </c>
      <c r="O9" s="21">
        <v>0</v>
      </c>
      <c r="P9" s="4">
        <v>200</v>
      </c>
      <c r="Q9" s="4">
        <v>250</v>
      </c>
      <c r="R9" s="4">
        <v>100</v>
      </c>
      <c r="S9" s="4">
        <v>0</v>
      </c>
      <c r="T9" s="4">
        <v>0</v>
      </c>
      <c r="U9" s="4">
        <v>300</v>
      </c>
      <c r="V9" s="4">
        <v>250</v>
      </c>
      <c r="W9" s="4">
        <v>1080</v>
      </c>
      <c r="X9" s="4">
        <v>100</v>
      </c>
      <c r="Y9" s="4">
        <v>0</v>
      </c>
      <c r="Z9" s="4">
        <v>0</v>
      </c>
      <c r="AA9" s="4">
        <v>0</v>
      </c>
      <c r="AB9" s="4">
        <v>550</v>
      </c>
      <c r="AC9" s="4">
        <v>150</v>
      </c>
    </row>
    <row r="10" spans="1:29">
      <c r="A10" s="4" t="s">
        <v>10</v>
      </c>
      <c r="B10" s="6">
        <v>0</v>
      </c>
      <c r="C10" s="4">
        <v>200</v>
      </c>
      <c r="D10" s="4">
        <v>200</v>
      </c>
      <c r="E10" s="4">
        <v>650</v>
      </c>
      <c r="F10" s="4">
        <v>0</v>
      </c>
      <c r="G10" s="4">
        <v>1050</v>
      </c>
      <c r="H10" s="4">
        <v>499.99</v>
      </c>
      <c r="I10" s="4">
        <v>0</v>
      </c>
      <c r="J10" s="4">
        <v>850</v>
      </c>
      <c r="K10" s="4">
        <v>400</v>
      </c>
      <c r="L10" s="4">
        <v>350</v>
      </c>
      <c r="M10" s="4">
        <v>600</v>
      </c>
      <c r="N10" s="4">
        <v>400</v>
      </c>
      <c r="O10" s="21">
        <v>0</v>
      </c>
      <c r="P10" s="4">
        <v>100</v>
      </c>
      <c r="Q10" s="4">
        <v>250</v>
      </c>
      <c r="R10" s="4">
        <v>100</v>
      </c>
      <c r="S10" s="4">
        <v>0</v>
      </c>
      <c r="T10" s="4">
        <v>200</v>
      </c>
      <c r="U10" s="4">
        <v>350</v>
      </c>
      <c r="V10" s="4">
        <v>250</v>
      </c>
      <c r="W10" s="4">
        <v>1140</v>
      </c>
      <c r="X10" s="4">
        <v>80</v>
      </c>
      <c r="Y10" s="4">
        <v>0</v>
      </c>
      <c r="Z10" s="4">
        <v>0</v>
      </c>
      <c r="AA10" s="4">
        <v>42.56</v>
      </c>
      <c r="AB10" s="4">
        <v>550</v>
      </c>
      <c r="AC10" s="4">
        <v>200</v>
      </c>
    </row>
    <row r="11" spans="1:29">
      <c r="A11" s="4" t="s">
        <v>11</v>
      </c>
      <c r="B11" s="6">
        <v>0</v>
      </c>
      <c r="C11" s="4">
        <v>600</v>
      </c>
      <c r="D11" s="4">
        <v>150</v>
      </c>
      <c r="E11" s="4">
        <v>650</v>
      </c>
      <c r="F11" s="4">
        <v>0</v>
      </c>
      <c r="G11" s="4">
        <v>600</v>
      </c>
      <c r="H11" s="4">
        <v>550</v>
      </c>
      <c r="I11" s="4">
        <v>300</v>
      </c>
      <c r="J11" s="4">
        <v>550</v>
      </c>
      <c r="K11" s="4">
        <v>500</v>
      </c>
      <c r="L11" s="4">
        <v>400</v>
      </c>
      <c r="M11" s="4">
        <v>750</v>
      </c>
      <c r="N11" s="4">
        <v>600</v>
      </c>
      <c r="O11" s="21">
        <v>200</v>
      </c>
      <c r="P11" s="4">
        <v>0</v>
      </c>
      <c r="Q11" s="4">
        <v>200</v>
      </c>
      <c r="R11" s="4">
        <v>100</v>
      </c>
      <c r="S11" s="4">
        <v>0</v>
      </c>
      <c r="T11" s="4">
        <v>250</v>
      </c>
      <c r="U11" s="4">
        <v>350</v>
      </c>
      <c r="V11" s="4">
        <v>450</v>
      </c>
      <c r="W11" s="4">
        <v>1080</v>
      </c>
      <c r="X11" s="4">
        <v>0</v>
      </c>
      <c r="Y11" s="4">
        <v>0</v>
      </c>
      <c r="Z11" s="4">
        <v>200</v>
      </c>
      <c r="AA11" s="4">
        <v>150</v>
      </c>
      <c r="AB11" s="4">
        <v>650</v>
      </c>
      <c r="AC11" s="4">
        <v>200</v>
      </c>
    </row>
    <row r="12" spans="1:29">
      <c r="A12" s="4" t="s">
        <v>12</v>
      </c>
      <c r="B12" s="6">
        <v>0</v>
      </c>
      <c r="C12" s="4">
        <v>800</v>
      </c>
      <c r="D12" s="4">
        <v>100</v>
      </c>
      <c r="E12" s="4">
        <v>700</v>
      </c>
      <c r="F12" s="4">
        <v>0</v>
      </c>
      <c r="G12" s="4">
        <v>250</v>
      </c>
      <c r="H12" s="4">
        <v>550</v>
      </c>
      <c r="I12" s="4">
        <v>300</v>
      </c>
      <c r="J12" s="4">
        <v>550</v>
      </c>
      <c r="K12" s="4">
        <v>550</v>
      </c>
      <c r="L12" s="4">
        <v>500</v>
      </c>
      <c r="M12" s="4">
        <v>750</v>
      </c>
      <c r="N12" s="4">
        <v>600</v>
      </c>
      <c r="O12" s="21">
        <v>200</v>
      </c>
      <c r="P12" s="4">
        <v>0</v>
      </c>
      <c r="Q12" s="4">
        <v>200</v>
      </c>
      <c r="R12" s="4">
        <v>100</v>
      </c>
      <c r="S12" s="4">
        <v>0</v>
      </c>
      <c r="T12" s="4">
        <v>300</v>
      </c>
      <c r="U12" s="4">
        <v>350</v>
      </c>
      <c r="V12" s="4">
        <v>450</v>
      </c>
      <c r="W12" s="4">
        <v>1030</v>
      </c>
      <c r="X12" s="4">
        <v>0</v>
      </c>
      <c r="Y12" s="4">
        <v>0</v>
      </c>
      <c r="Z12" s="4">
        <v>200</v>
      </c>
      <c r="AA12" s="4">
        <v>150</v>
      </c>
      <c r="AB12" s="4">
        <v>650</v>
      </c>
      <c r="AC12" s="4">
        <v>200</v>
      </c>
    </row>
    <row r="13" spans="1:29">
      <c r="A13" s="4" t="s">
        <v>13</v>
      </c>
      <c r="B13" s="6">
        <v>100</v>
      </c>
      <c r="C13" s="4">
        <v>1000</v>
      </c>
      <c r="D13" s="4">
        <v>300</v>
      </c>
      <c r="E13" s="4">
        <v>750</v>
      </c>
      <c r="F13" s="4">
        <v>50</v>
      </c>
      <c r="G13" s="4">
        <v>350</v>
      </c>
      <c r="H13" s="4">
        <v>750</v>
      </c>
      <c r="I13" s="4">
        <v>100</v>
      </c>
      <c r="J13" s="4">
        <v>300</v>
      </c>
      <c r="K13" s="4">
        <v>400</v>
      </c>
      <c r="L13" s="4">
        <v>725</v>
      </c>
      <c r="M13" s="4">
        <v>500</v>
      </c>
      <c r="N13" s="4">
        <v>400</v>
      </c>
      <c r="O13" s="21">
        <v>250</v>
      </c>
      <c r="P13" s="4">
        <v>0</v>
      </c>
      <c r="Q13" s="4">
        <v>300</v>
      </c>
      <c r="R13" s="4">
        <v>300</v>
      </c>
      <c r="S13" s="4">
        <v>0</v>
      </c>
      <c r="T13" s="4">
        <v>300</v>
      </c>
      <c r="U13" s="4">
        <v>450</v>
      </c>
      <c r="V13" s="4">
        <v>200</v>
      </c>
      <c r="W13" s="4">
        <v>1020</v>
      </c>
      <c r="X13" s="4">
        <v>100</v>
      </c>
      <c r="Y13" s="4">
        <v>150</v>
      </c>
      <c r="Z13" s="4">
        <v>0</v>
      </c>
      <c r="AA13" s="4">
        <v>100</v>
      </c>
      <c r="AB13" s="4">
        <v>700</v>
      </c>
      <c r="AC13" s="4">
        <v>100</v>
      </c>
    </row>
    <row r="14" spans="1:29">
      <c r="A14" s="4" t="s">
        <v>14</v>
      </c>
      <c r="B14" s="6">
        <v>100</v>
      </c>
      <c r="C14" s="4">
        <v>1200</v>
      </c>
      <c r="D14" s="4">
        <v>450</v>
      </c>
      <c r="E14" s="4">
        <v>750</v>
      </c>
      <c r="F14" s="4">
        <v>250</v>
      </c>
      <c r="G14" s="4">
        <v>200</v>
      </c>
      <c r="H14" s="4">
        <v>880</v>
      </c>
      <c r="I14" s="4">
        <v>50</v>
      </c>
      <c r="J14" s="4">
        <v>200</v>
      </c>
      <c r="K14" s="4">
        <v>400</v>
      </c>
      <c r="L14" s="4">
        <v>750</v>
      </c>
      <c r="M14" s="4">
        <v>500</v>
      </c>
      <c r="N14" s="4">
        <v>400</v>
      </c>
      <c r="O14" s="21">
        <v>250</v>
      </c>
      <c r="P14" s="4">
        <v>0</v>
      </c>
      <c r="Q14" s="4">
        <v>300</v>
      </c>
      <c r="R14" s="4">
        <v>300</v>
      </c>
      <c r="S14" s="4">
        <v>0</v>
      </c>
      <c r="T14" s="4">
        <v>300</v>
      </c>
      <c r="U14" s="4">
        <v>450</v>
      </c>
      <c r="V14" s="4">
        <v>200</v>
      </c>
      <c r="W14" s="4">
        <v>1030</v>
      </c>
      <c r="X14" s="4">
        <v>180</v>
      </c>
      <c r="Y14" s="4">
        <v>400</v>
      </c>
      <c r="Z14" s="4">
        <v>0</v>
      </c>
      <c r="AA14" s="4">
        <v>75</v>
      </c>
      <c r="AB14" s="4">
        <v>900</v>
      </c>
      <c r="AC14" s="4">
        <v>100</v>
      </c>
    </row>
    <row r="15" spans="1:29">
      <c r="A15" s="4" t="s">
        <v>15</v>
      </c>
      <c r="B15" s="6">
        <v>0</v>
      </c>
      <c r="C15" s="4">
        <v>1400</v>
      </c>
      <c r="D15" s="4">
        <v>550</v>
      </c>
      <c r="E15" s="4">
        <v>750</v>
      </c>
      <c r="F15" s="4">
        <v>250</v>
      </c>
      <c r="G15" s="4">
        <v>250</v>
      </c>
      <c r="H15" s="4">
        <v>900</v>
      </c>
      <c r="I15" s="4">
        <v>100</v>
      </c>
      <c r="J15" s="4">
        <v>400</v>
      </c>
      <c r="K15" s="4">
        <v>600</v>
      </c>
      <c r="L15" s="4">
        <v>800</v>
      </c>
      <c r="M15" s="4">
        <v>700</v>
      </c>
      <c r="N15" s="4">
        <v>600</v>
      </c>
      <c r="O15" s="21">
        <v>350</v>
      </c>
      <c r="P15" s="4">
        <v>0</v>
      </c>
      <c r="Q15" s="4">
        <v>250</v>
      </c>
      <c r="R15" s="4">
        <v>250</v>
      </c>
      <c r="S15" s="4">
        <v>0</v>
      </c>
      <c r="T15" s="4">
        <v>400</v>
      </c>
      <c r="U15" s="4">
        <v>200</v>
      </c>
      <c r="V15" s="4">
        <v>150</v>
      </c>
      <c r="W15" s="4">
        <v>1060</v>
      </c>
      <c r="X15" s="4">
        <v>190</v>
      </c>
      <c r="Y15" s="4">
        <v>100</v>
      </c>
      <c r="Z15" s="4">
        <v>0</v>
      </c>
      <c r="AA15" s="4">
        <v>0</v>
      </c>
      <c r="AB15" s="4">
        <v>750</v>
      </c>
      <c r="AC15" s="4">
        <v>200</v>
      </c>
    </row>
    <row r="16" spans="1:29">
      <c r="A16" s="4" t="s">
        <v>16</v>
      </c>
      <c r="B16" s="6">
        <v>0</v>
      </c>
      <c r="C16" s="4">
        <v>1450</v>
      </c>
      <c r="D16" s="4">
        <v>650</v>
      </c>
      <c r="E16" s="4">
        <v>750</v>
      </c>
      <c r="F16" s="4">
        <v>250</v>
      </c>
      <c r="G16" s="4">
        <v>450</v>
      </c>
      <c r="H16" s="4">
        <v>770</v>
      </c>
      <c r="I16" s="4">
        <v>0</v>
      </c>
      <c r="J16" s="4">
        <v>400</v>
      </c>
      <c r="K16" s="4">
        <v>750</v>
      </c>
      <c r="L16" s="4">
        <v>800</v>
      </c>
      <c r="M16" s="4">
        <v>700</v>
      </c>
      <c r="N16" s="4">
        <v>600</v>
      </c>
      <c r="O16" s="21">
        <v>350</v>
      </c>
      <c r="P16" s="4">
        <v>0</v>
      </c>
      <c r="Q16" s="4">
        <v>250</v>
      </c>
      <c r="R16" s="4">
        <v>250</v>
      </c>
      <c r="S16" s="4">
        <v>0</v>
      </c>
      <c r="T16" s="4">
        <v>350</v>
      </c>
      <c r="U16" s="4">
        <v>200</v>
      </c>
      <c r="V16" s="4">
        <v>100</v>
      </c>
      <c r="W16" s="4">
        <v>1060</v>
      </c>
      <c r="X16" s="4">
        <v>180</v>
      </c>
      <c r="Y16" s="4">
        <v>100</v>
      </c>
      <c r="Z16" s="4">
        <v>0</v>
      </c>
      <c r="AA16" s="4">
        <v>0</v>
      </c>
      <c r="AB16" s="4">
        <v>650</v>
      </c>
      <c r="AC16" s="4">
        <v>200</v>
      </c>
    </row>
    <row r="17" spans="1:29">
      <c r="A17" s="4" t="s">
        <v>17</v>
      </c>
      <c r="B17" s="6">
        <v>100</v>
      </c>
      <c r="C17" s="4">
        <v>1550</v>
      </c>
      <c r="D17" s="4">
        <v>575</v>
      </c>
      <c r="E17" s="4">
        <v>750</v>
      </c>
      <c r="F17" s="4">
        <v>0</v>
      </c>
      <c r="G17" s="4">
        <v>350</v>
      </c>
      <c r="H17" s="4">
        <v>900</v>
      </c>
      <c r="I17" s="4">
        <v>0</v>
      </c>
      <c r="J17" s="4">
        <v>350</v>
      </c>
      <c r="K17" s="4">
        <v>650</v>
      </c>
      <c r="L17" s="4">
        <v>650</v>
      </c>
      <c r="M17" s="4">
        <v>700</v>
      </c>
      <c r="N17" s="4">
        <v>600</v>
      </c>
      <c r="O17" s="21">
        <v>200</v>
      </c>
      <c r="P17" s="4">
        <v>250</v>
      </c>
      <c r="Q17" s="4">
        <v>400</v>
      </c>
      <c r="R17" s="4">
        <v>100</v>
      </c>
      <c r="S17" s="4">
        <v>0</v>
      </c>
      <c r="T17" s="4">
        <v>400</v>
      </c>
      <c r="U17" s="4">
        <v>350</v>
      </c>
      <c r="V17" s="4">
        <v>300</v>
      </c>
      <c r="W17" s="4">
        <v>1000</v>
      </c>
      <c r="X17" s="4">
        <v>0</v>
      </c>
      <c r="Y17" s="4">
        <v>0</v>
      </c>
      <c r="Z17" s="4">
        <v>0</v>
      </c>
      <c r="AA17" s="4">
        <v>50</v>
      </c>
      <c r="AB17" s="4">
        <v>446.18</v>
      </c>
      <c r="AC17" s="4">
        <v>450</v>
      </c>
    </row>
    <row r="18" spans="1:29">
      <c r="A18" s="4" t="s">
        <v>18</v>
      </c>
      <c r="B18" s="6">
        <v>100</v>
      </c>
      <c r="C18" s="4">
        <v>1500</v>
      </c>
      <c r="D18" s="4">
        <v>425</v>
      </c>
      <c r="E18" s="4">
        <v>750</v>
      </c>
      <c r="F18" s="4">
        <v>0</v>
      </c>
      <c r="G18" s="4">
        <v>350</v>
      </c>
      <c r="H18" s="4">
        <v>800</v>
      </c>
      <c r="I18" s="4">
        <v>0</v>
      </c>
      <c r="J18" s="4">
        <v>350</v>
      </c>
      <c r="K18" s="4">
        <v>550</v>
      </c>
      <c r="L18" s="4">
        <v>650</v>
      </c>
      <c r="M18" s="4">
        <v>650</v>
      </c>
      <c r="N18" s="4">
        <v>600</v>
      </c>
      <c r="O18" s="21">
        <v>150</v>
      </c>
      <c r="P18" s="4">
        <v>350</v>
      </c>
      <c r="Q18" s="4">
        <v>500</v>
      </c>
      <c r="R18" s="4">
        <v>100</v>
      </c>
      <c r="S18" s="4">
        <v>0</v>
      </c>
      <c r="T18" s="4">
        <v>400</v>
      </c>
      <c r="U18" s="4">
        <v>350</v>
      </c>
      <c r="V18" s="4">
        <v>300</v>
      </c>
      <c r="W18" s="4">
        <v>1000</v>
      </c>
      <c r="X18" s="4">
        <v>0</v>
      </c>
      <c r="Y18" s="4">
        <v>0</v>
      </c>
      <c r="Z18" s="4">
        <v>0</v>
      </c>
      <c r="AA18" s="4">
        <v>50</v>
      </c>
      <c r="AB18" s="4">
        <v>400</v>
      </c>
      <c r="AC18" s="4">
        <v>700</v>
      </c>
    </row>
    <row r="19" spans="1:29">
      <c r="A19" s="4" t="s">
        <v>19</v>
      </c>
      <c r="B19" s="6">
        <v>100</v>
      </c>
      <c r="C19" s="4">
        <v>1449.99</v>
      </c>
      <c r="D19" s="4">
        <v>575</v>
      </c>
      <c r="E19" s="4">
        <v>750</v>
      </c>
      <c r="F19" s="4">
        <v>0</v>
      </c>
      <c r="G19" s="4">
        <v>350</v>
      </c>
      <c r="H19" s="4">
        <v>600</v>
      </c>
      <c r="I19" s="4">
        <v>0</v>
      </c>
      <c r="J19" s="4">
        <v>350</v>
      </c>
      <c r="K19" s="4">
        <v>550</v>
      </c>
      <c r="L19" s="4">
        <v>650</v>
      </c>
      <c r="M19" s="4">
        <v>600</v>
      </c>
      <c r="N19" s="4">
        <v>600</v>
      </c>
      <c r="O19" s="21">
        <v>300</v>
      </c>
      <c r="P19" s="4">
        <v>500</v>
      </c>
      <c r="Q19" s="4">
        <v>900</v>
      </c>
      <c r="R19" s="4">
        <v>100</v>
      </c>
      <c r="S19" s="4">
        <v>0</v>
      </c>
      <c r="T19" s="4">
        <v>200</v>
      </c>
      <c r="U19" s="4">
        <v>350</v>
      </c>
      <c r="V19" s="4">
        <v>300</v>
      </c>
      <c r="W19" s="4">
        <v>1050</v>
      </c>
      <c r="X19" s="4">
        <v>0</v>
      </c>
      <c r="Y19" s="4">
        <v>0</v>
      </c>
      <c r="Z19" s="4">
        <v>100</v>
      </c>
      <c r="AA19" s="4">
        <v>100</v>
      </c>
      <c r="AB19" s="4">
        <v>387.94</v>
      </c>
      <c r="AC19" s="4">
        <v>1050</v>
      </c>
    </row>
    <row r="20" spans="1:29">
      <c r="A20" s="4" t="s">
        <v>20</v>
      </c>
      <c r="B20" s="6">
        <v>100</v>
      </c>
      <c r="C20" s="4">
        <v>1073.05</v>
      </c>
      <c r="D20" s="4">
        <v>425</v>
      </c>
      <c r="E20" s="4">
        <v>700</v>
      </c>
      <c r="F20" s="4">
        <v>0</v>
      </c>
      <c r="G20" s="4">
        <v>300</v>
      </c>
      <c r="H20" s="4">
        <v>600</v>
      </c>
      <c r="I20" s="4">
        <v>0</v>
      </c>
      <c r="J20" s="4">
        <v>350</v>
      </c>
      <c r="K20" s="4">
        <v>350</v>
      </c>
      <c r="L20" s="4">
        <v>650</v>
      </c>
      <c r="M20" s="4">
        <v>600</v>
      </c>
      <c r="N20" s="4">
        <v>650</v>
      </c>
      <c r="O20" s="21">
        <v>320</v>
      </c>
      <c r="P20" s="4">
        <v>470</v>
      </c>
      <c r="Q20" s="4">
        <v>900</v>
      </c>
      <c r="R20" s="4">
        <v>100</v>
      </c>
      <c r="S20" s="4">
        <v>0</v>
      </c>
      <c r="T20" s="4">
        <v>150</v>
      </c>
      <c r="U20" s="4">
        <v>400</v>
      </c>
      <c r="V20" s="4">
        <v>350</v>
      </c>
      <c r="W20" s="4">
        <v>1050</v>
      </c>
      <c r="X20" s="4">
        <v>0</v>
      </c>
      <c r="Y20" s="4">
        <v>0</v>
      </c>
      <c r="Z20" s="4">
        <v>100</v>
      </c>
      <c r="AA20" s="4">
        <v>150</v>
      </c>
      <c r="AB20" s="4">
        <v>250</v>
      </c>
      <c r="AC20" s="4">
        <v>1050</v>
      </c>
    </row>
    <row r="21" spans="1:29">
      <c r="A21" s="4" t="s">
        <v>21</v>
      </c>
      <c r="B21" s="6">
        <v>0</v>
      </c>
      <c r="C21" s="4">
        <v>1000</v>
      </c>
      <c r="D21" s="4">
        <v>700</v>
      </c>
      <c r="E21" s="4">
        <v>0</v>
      </c>
      <c r="F21" s="4">
        <v>0</v>
      </c>
      <c r="G21" s="4">
        <v>250</v>
      </c>
      <c r="H21" s="4">
        <v>600</v>
      </c>
      <c r="I21" s="4">
        <v>0</v>
      </c>
      <c r="J21" s="4">
        <v>400</v>
      </c>
      <c r="K21" s="4">
        <v>650</v>
      </c>
      <c r="L21" s="4">
        <v>300</v>
      </c>
      <c r="M21" s="4">
        <v>600</v>
      </c>
      <c r="N21" s="4">
        <v>700</v>
      </c>
      <c r="O21" s="21">
        <v>380</v>
      </c>
      <c r="P21" s="4">
        <v>529.99</v>
      </c>
      <c r="Q21" s="4">
        <v>980</v>
      </c>
      <c r="R21" s="4">
        <v>150</v>
      </c>
      <c r="S21" s="4">
        <v>0</v>
      </c>
      <c r="T21" s="4">
        <v>50</v>
      </c>
      <c r="U21" s="4">
        <v>400</v>
      </c>
      <c r="V21" s="4">
        <v>325</v>
      </c>
      <c r="W21" s="4">
        <v>1050</v>
      </c>
      <c r="X21" s="4">
        <v>0</v>
      </c>
      <c r="Y21" s="4">
        <v>0</v>
      </c>
      <c r="Z21" s="4">
        <v>100</v>
      </c>
      <c r="AA21" s="4">
        <v>150</v>
      </c>
      <c r="AB21" s="4">
        <v>250</v>
      </c>
      <c r="AC21" s="4">
        <v>950</v>
      </c>
    </row>
    <row r="22" spans="1:29">
      <c r="A22" s="4" t="s">
        <v>22</v>
      </c>
      <c r="B22" s="6">
        <v>0</v>
      </c>
      <c r="C22" s="4">
        <v>900</v>
      </c>
      <c r="D22" s="4">
        <v>650</v>
      </c>
      <c r="E22" s="4">
        <v>0</v>
      </c>
      <c r="F22" s="4">
        <v>0</v>
      </c>
      <c r="G22" s="4">
        <v>250</v>
      </c>
      <c r="H22" s="4">
        <v>599.99</v>
      </c>
      <c r="I22" s="4">
        <v>0</v>
      </c>
      <c r="J22" s="4">
        <v>400</v>
      </c>
      <c r="K22" s="4">
        <v>623.88</v>
      </c>
      <c r="L22" s="4">
        <v>200</v>
      </c>
      <c r="M22" s="4">
        <v>600</v>
      </c>
      <c r="N22" s="4">
        <v>775</v>
      </c>
      <c r="O22" s="21">
        <v>340</v>
      </c>
      <c r="P22" s="4">
        <v>115.28</v>
      </c>
      <c r="Q22" s="4">
        <v>930</v>
      </c>
      <c r="R22" s="4">
        <v>150</v>
      </c>
      <c r="S22" s="4">
        <v>0</v>
      </c>
      <c r="T22" s="4">
        <v>0</v>
      </c>
      <c r="U22" s="4">
        <v>425</v>
      </c>
      <c r="V22" s="4">
        <v>350</v>
      </c>
      <c r="W22" s="4">
        <v>1100</v>
      </c>
      <c r="X22" s="4">
        <v>0</v>
      </c>
      <c r="Y22" s="4">
        <v>0</v>
      </c>
      <c r="Z22" s="4">
        <v>150</v>
      </c>
      <c r="AA22" s="4">
        <v>100</v>
      </c>
      <c r="AB22" s="4">
        <v>100</v>
      </c>
      <c r="AC22" s="4">
        <v>650</v>
      </c>
    </row>
    <row r="23" spans="1:29">
      <c r="A23" s="4" t="s">
        <v>23</v>
      </c>
      <c r="B23" s="6">
        <v>0</v>
      </c>
      <c r="C23" s="4">
        <v>775</v>
      </c>
      <c r="D23" s="4">
        <v>0</v>
      </c>
      <c r="E23" s="4">
        <v>0</v>
      </c>
      <c r="F23" s="4">
        <v>0</v>
      </c>
      <c r="G23" s="4">
        <v>300</v>
      </c>
      <c r="H23" s="4">
        <v>0</v>
      </c>
      <c r="I23" s="4">
        <v>100</v>
      </c>
      <c r="J23" s="4">
        <v>400</v>
      </c>
      <c r="K23" s="4">
        <v>191.27</v>
      </c>
      <c r="L23" s="4">
        <v>0</v>
      </c>
      <c r="M23" s="4">
        <v>150</v>
      </c>
      <c r="N23" s="4">
        <v>150</v>
      </c>
      <c r="O23" s="21">
        <v>0</v>
      </c>
      <c r="P23" s="4">
        <v>0</v>
      </c>
      <c r="Q23" s="4">
        <v>650</v>
      </c>
      <c r="R23" s="4">
        <v>0</v>
      </c>
      <c r="S23" s="4">
        <v>0</v>
      </c>
      <c r="T23" s="4">
        <v>800</v>
      </c>
      <c r="U23" s="4">
        <v>1200</v>
      </c>
      <c r="V23" s="4">
        <v>999.99</v>
      </c>
      <c r="W23" s="4">
        <v>1100</v>
      </c>
      <c r="X23" s="4">
        <v>100</v>
      </c>
      <c r="Y23" s="4">
        <v>50</v>
      </c>
      <c r="Z23" s="4">
        <v>300</v>
      </c>
      <c r="AA23" s="4">
        <v>200</v>
      </c>
      <c r="AB23" s="4">
        <v>0</v>
      </c>
      <c r="AC23" s="4">
        <v>150</v>
      </c>
    </row>
    <row r="24" spans="1:29">
      <c r="A24" s="4" t="s">
        <v>24</v>
      </c>
      <c r="B24" s="6">
        <v>0</v>
      </c>
      <c r="C24" s="4">
        <v>700</v>
      </c>
      <c r="D24" s="4">
        <v>0</v>
      </c>
      <c r="E24" s="4">
        <v>0</v>
      </c>
      <c r="F24" s="4">
        <v>0</v>
      </c>
      <c r="G24" s="4">
        <v>700</v>
      </c>
      <c r="H24" s="4">
        <v>250</v>
      </c>
      <c r="I24" s="4">
        <v>0</v>
      </c>
      <c r="J24" s="4">
        <v>0</v>
      </c>
      <c r="K24" s="4">
        <v>200</v>
      </c>
      <c r="L24" s="4">
        <v>300</v>
      </c>
      <c r="M24" s="4">
        <v>200</v>
      </c>
      <c r="N24" s="4">
        <v>200</v>
      </c>
      <c r="O24" s="21">
        <v>0</v>
      </c>
      <c r="P24" s="4">
        <v>0</v>
      </c>
      <c r="Q24" s="4">
        <v>800</v>
      </c>
      <c r="R24" s="4">
        <v>0</v>
      </c>
      <c r="S24" s="4">
        <v>100</v>
      </c>
      <c r="T24" s="4">
        <v>900</v>
      </c>
      <c r="U24" s="4">
        <v>1150</v>
      </c>
      <c r="V24" s="4">
        <v>950</v>
      </c>
      <c r="W24" s="4">
        <v>1100</v>
      </c>
      <c r="X24" s="4">
        <v>200</v>
      </c>
      <c r="Y24" s="4">
        <v>150</v>
      </c>
      <c r="Z24" s="4">
        <v>200</v>
      </c>
      <c r="AA24" s="4">
        <v>250</v>
      </c>
      <c r="AB24" s="4">
        <v>0</v>
      </c>
      <c r="AC24" s="4">
        <v>100</v>
      </c>
    </row>
    <row r="25" spans="1:29">
      <c r="A25" s="4" t="s">
        <v>25</v>
      </c>
      <c r="B25" s="6">
        <v>150</v>
      </c>
      <c r="C25" s="4">
        <v>600</v>
      </c>
      <c r="D25" s="4">
        <v>0</v>
      </c>
      <c r="E25" s="4">
        <v>0</v>
      </c>
      <c r="F25" s="4">
        <v>0</v>
      </c>
      <c r="G25" s="4">
        <v>150</v>
      </c>
      <c r="H25" s="4">
        <v>100</v>
      </c>
      <c r="I25" s="4">
        <v>300</v>
      </c>
      <c r="J25" s="4">
        <v>0</v>
      </c>
      <c r="K25" s="4">
        <v>100</v>
      </c>
      <c r="L25" s="4">
        <v>450</v>
      </c>
      <c r="M25" s="4">
        <v>50</v>
      </c>
      <c r="N25" s="4">
        <v>50</v>
      </c>
      <c r="O25" s="21">
        <v>0</v>
      </c>
      <c r="P25" s="4">
        <v>0</v>
      </c>
      <c r="Q25" s="4">
        <v>650</v>
      </c>
      <c r="R25" s="4">
        <v>0</v>
      </c>
      <c r="S25" s="4">
        <v>175</v>
      </c>
      <c r="T25" s="4">
        <v>650</v>
      </c>
      <c r="U25" s="4">
        <v>950</v>
      </c>
      <c r="V25" s="4">
        <v>1050</v>
      </c>
      <c r="W25" s="4">
        <v>1100</v>
      </c>
      <c r="X25" s="4">
        <v>500</v>
      </c>
      <c r="Y25" s="4">
        <v>150</v>
      </c>
      <c r="Z25" s="4">
        <v>300</v>
      </c>
      <c r="AA25" s="4">
        <v>400</v>
      </c>
      <c r="AB25" s="4">
        <v>0</v>
      </c>
      <c r="AC25" s="4">
        <v>100</v>
      </c>
    </row>
    <row r="26" spans="1:29">
      <c r="A26" s="4" t="s">
        <v>26</v>
      </c>
      <c r="B26" s="6">
        <v>200</v>
      </c>
      <c r="C26" s="4">
        <v>600</v>
      </c>
      <c r="D26" s="4">
        <v>0</v>
      </c>
      <c r="E26" s="4">
        <v>0</v>
      </c>
      <c r="F26" s="4">
        <v>0</v>
      </c>
      <c r="G26" s="4">
        <v>400</v>
      </c>
      <c r="H26" s="4">
        <v>200</v>
      </c>
      <c r="I26" s="4">
        <v>600</v>
      </c>
      <c r="J26" s="4">
        <v>500</v>
      </c>
      <c r="K26" s="4">
        <v>100</v>
      </c>
      <c r="L26" s="4">
        <v>600</v>
      </c>
      <c r="M26" s="4">
        <v>200</v>
      </c>
      <c r="N26" s="4">
        <v>300</v>
      </c>
      <c r="O26" s="21">
        <v>0</v>
      </c>
      <c r="P26" s="4">
        <v>0</v>
      </c>
      <c r="Q26" s="4">
        <v>650</v>
      </c>
      <c r="R26" s="4">
        <v>0</v>
      </c>
      <c r="S26" s="4">
        <v>150</v>
      </c>
      <c r="T26" s="4">
        <v>500</v>
      </c>
      <c r="U26" s="4">
        <v>1150</v>
      </c>
      <c r="V26" s="4">
        <v>1150</v>
      </c>
      <c r="W26" s="4">
        <v>1100</v>
      </c>
      <c r="X26" s="4">
        <v>650</v>
      </c>
      <c r="Y26" s="4">
        <v>200</v>
      </c>
      <c r="Z26" s="4">
        <v>250</v>
      </c>
      <c r="AA26" s="4">
        <v>550</v>
      </c>
      <c r="AB26" s="4">
        <v>0</v>
      </c>
      <c r="AC26" s="4">
        <v>100</v>
      </c>
    </row>
    <row r="27" spans="1:29">
      <c r="A27" s="4" t="s">
        <v>27</v>
      </c>
      <c r="B27" s="6">
        <v>100</v>
      </c>
      <c r="C27" s="4">
        <v>700</v>
      </c>
      <c r="D27" s="4">
        <v>100</v>
      </c>
      <c r="E27" s="4">
        <v>650</v>
      </c>
      <c r="F27" s="4">
        <v>250</v>
      </c>
      <c r="G27" s="4">
        <v>650</v>
      </c>
      <c r="H27" s="4">
        <v>0</v>
      </c>
      <c r="I27" s="4">
        <v>100</v>
      </c>
      <c r="J27" s="4">
        <v>350</v>
      </c>
      <c r="K27" s="4">
        <v>0</v>
      </c>
      <c r="L27" s="4">
        <v>500</v>
      </c>
      <c r="M27" s="4">
        <v>350</v>
      </c>
      <c r="N27" s="4">
        <v>400</v>
      </c>
      <c r="O27" s="21">
        <v>0</v>
      </c>
      <c r="P27" s="4">
        <v>0</v>
      </c>
      <c r="Q27" s="4">
        <v>130</v>
      </c>
      <c r="R27" s="4">
        <v>0</v>
      </c>
      <c r="S27" s="4">
        <v>0</v>
      </c>
      <c r="T27" s="4">
        <v>332.68</v>
      </c>
      <c r="U27" s="4">
        <v>600</v>
      </c>
      <c r="V27" s="4">
        <v>650</v>
      </c>
      <c r="W27" s="4">
        <v>1000</v>
      </c>
      <c r="X27" s="4">
        <v>350</v>
      </c>
      <c r="Y27" s="4">
        <v>100</v>
      </c>
      <c r="Z27" s="4">
        <v>400</v>
      </c>
      <c r="AA27" s="4">
        <v>500</v>
      </c>
      <c r="AB27" s="4">
        <v>0</v>
      </c>
      <c r="AC27" s="4">
        <v>0</v>
      </c>
    </row>
    <row r="28" spans="1:29">
      <c r="A28" s="4" t="s">
        <v>28</v>
      </c>
      <c r="B28" s="6">
        <v>100</v>
      </c>
      <c r="C28" s="4">
        <v>1350</v>
      </c>
      <c r="D28" s="4">
        <v>400</v>
      </c>
      <c r="E28" s="4">
        <v>300</v>
      </c>
      <c r="F28" s="4">
        <v>0</v>
      </c>
      <c r="G28" s="4">
        <v>1200</v>
      </c>
      <c r="H28" s="4">
        <v>500</v>
      </c>
      <c r="I28" s="4">
        <v>300</v>
      </c>
      <c r="J28" s="4">
        <v>200</v>
      </c>
      <c r="K28" s="4">
        <v>0</v>
      </c>
      <c r="L28" s="4">
        <v>750</v>
      </c>
      <c r="M28" s="4">
        <v>600</v>
      </c>
      <c r="N28" s="4">
        <v>300</v>
      </c>
      <c r="O28" s="21">
        <v>10</v>
      </c>
      <c r="P28" s="4">
        <v>106.51</v>
      </c>
      <c r="Q28" s="4">
        <v>370</v>
      </c>
      <c r="R28" s="4">
        <v>0</v>
      </c>
      <c r="S28" s="4">
        <v>0</v>
      </c>
      <c r="T28" s="4">
        <v>400</v>
      </c>
      <c r="U28" s="4">
        <v>700</v>
      </c>
      <c r="V28" s="4">
        <v>800</v>
      </c>
      <c r="W28" s="4">
        <v>1009.54</v>
      </c>
      <c r="X28" s="4">
        <v>550</v>
      </c>
      <c r="Y28" s="4">
        <v>200</v>
      </c>
      <c r="Z28" s="4">
        <v>500</v>
      </c>
      <c r="AA28" s="4">
        <v>350</v>
      </c>
      <c r="AB28" s="4">
        <v>250</v>
      </c>
      <c r="AC28" s="4">
        <v>300</v>
      </c>
    </row>
    <row r="29" spans="1:29">
      <c r="A29" s="4" t="s">
        <v>29</v>
      </c>
      <c r="B29" s="6">
        <v>250</v>
      </c>
      <c r="C29" s="4">
        <v>700</v>
      </c>
      <c r="D29" s="4">
        <v>400</v>
      </c>
      <c r="E29" s="4">
        <v>250</v>
      </c>
      <c r="F29" s="4">
        <v>268.58999999999997</v>
      </c>
      <c r="G29" s="4">
        <v>1250</v>
      </c>
      <c r="H29" s="4">
        <v>750</v>
      </c>
      <c r="I29" s="4">
        <v>450</v>
      </c>
      <c r="J29" s="4">
        <v>0</v>
      </c>
      <c r="K29" s="4">
        <v>0</v>
      </c>
      <c r="L29" s="4">
        <v>839.67</v>
      </c>
      <c r="M29" s="4">
        <v>1110</v>
      </c>
      <c r="N29" s="4">
        <v>387.57</v>
      </c>
      <c r="O29" s="21">
        <v>614.73</v>
      </c>
      <c r="P29" s="4">
        <v>380</v>
      </c>
      <c r="Q29" s="4">
        <v>700</v>
      </c>
      <c r="R29" s="4">
        <v>200</v>
      </c>
      <c r="S29" s="4">
        <v>0</v>
      </c>
      <c r="T29" s="4">
        <v>237.69</v>
      </c>
      <c r="U29" s="4">
        <v>250</v>
      </c>
      <c r="V29" s="4">
        <v>194.13</v>
      </c>
      <c r="W29" s="4">
        <v>1278.67</v>
      </c>
      <c r="X29" s="4">
        <v>100</v>
      </c>
      <c r="Y29" s="4">
        <v>100</v>
      </c>
      <c r="Z29" s="4">
        <v>300</v>
      </c>
      <c r="AA29" s="4">
        <v>600</v>
      </c>
      <c r="AB29" s="4">
        <v>200</v>
      </c>
      <c r="AC29" s="4">
        <v>600</v>
      </c>
    </row>
    <row r="30" spans="1:29">
      <c r="A30" s="4" t="s">
        <v>30</v>
      </c>
      <c r="B30" s="6">
        <v>550</v>
      </c>
      <c r="C30" s="4">
        <v>800</v>
      </c>
      <c r="D30" s="4">
        <v>200</v>
      </c>
      <c r="E30" s="4">
        <v>100</v>
      </c>
      <c r="F30" s="4">
        <v>187.51</v>
      </c>
      <c r="G30" s="4">
        <v>1500</v>
      </c>
      <c r="H30" s="4">
        <v>650</v>
      </c>
      <c r="I30" s="4">
        <v>550</v>
      </c>
      <c r="J30" s="4">
        <v>600</v>
      </c>
      <c r="K30" s="4">
        <v>0</v>
      </c>
      <c r="L30" s="4">
        <v>845.23</v>
      </c>
      <c r="M30" s="4">
        <v>1510.46</v>
      </c>
      <c r="N30" s="4">
        <v>477.93</v>
      </c>
      <c r="O30" s="21">
        <v>1142.44</v>
      </c>
      <c r="P30" s="4">
        <v>450</v>
      </c>
      <c r="Q30" s="4">
        <v>1200</v>
      </c>
      <c r="R30" s="4">
        <v>700</v>
      </c>
      <c r="S30" s="4">
        <v>0</v>
      </c>
      <c r="T30" s="4">
        <v>606.69000000000005</v>
      </c>
      <c r="U30" s="4">
        <v>710</v>
      </c>
      <c r="V30" s="4">
        <v>358.92</v>
      </c>
      <c r="W30" s="4">
        <v>2001.18</v>
      </c>
      <c r="X30" s="4">
        <v>600</v>
      </c>
      <c r="Y30" s="4">
        <v>50</v>
      </c>
      <c r="Z30" s="4">
        <v>0</v>
      </c>
      <c r="AA30" s="4">
        <v>1000</v>
      </c>
      <c r="AB30" s="4">
        <v>450</v>
      </c>
      <c r="AC30" s="4">
        <v>450</v>
      </c>
    </row>
    <row r="31" spans="1:29">
      <c r="A31" s="4" t="s">
        <v>31</v>
      </c>
      <c r="B31" s="6">
        <v>0</v>
      </c>
      <c r="C31" s="4">
        <v>1050</v>
      </c>
      <c r="D31" s="4">
        <v>0</v>
      </c>
      <c r="E31" s="4">
        <v>0</v>
      </c>
      <c r="F31" s="4">
        <v>0</v>
      </c>
      <c r="G31" s="4">
        <v>412.81</v>
      </c>
      <c r="H31" s="4">
        <v>0</v>
      </c>
      <c r="I31" s="4">
        <v>378.12</v>
      </c>
      <c r="J31" s="4">
        <v>749.99</v>
      </c>
      <c r="K31" s="4">
        <v>68.650000000000006</v>
      </c>
      <c r="L31" s="4">
        <v>1163.29</v>
      </c>
      <c r="M31" s="4">
        <v>870.13</v>
      </c>
      <c r="N31" s="4">
        <v>405.21</v>
      </c>
      <c r="O31" s="21">
        <v>158.76</v>
      </c>
      <c r="P31" s="4">
        <v>462.92</v>
      </c>
      <c r="Q31" s="4">
        <v>750</v>
      </c>
      <c r="R31" s="4">
        <v>8.5</v>
      </c>
      <c r="S31" s="4">
        <v>63.72</v>
      </c>
      <c r="T31" s="4">
        <v>1051.68</v>
      </c>
      <c r="U31" s="4">
        <v>924.09</v>
      </c>
      <c r="V31" s="4">
        <v>682.66</v>
      </c>
      <c r="W31" s="4">
        <v>1060.77</v>
      </c>
      <c r="X31" s="4">
        <v>500</v>
      </c>
      <c r="Y31" s="4">
        <v>0</v>
      </c>
      <c r="Z31" s="4">
        <v>100</v>
      </c>
      <c r="AA31" s="4">
        <v>1102.5899999999999</v>
      </c>
      <c r="AB31" s="4">
        <v>250</v>
      </c>
      <c r="AC31" s="4">
        <v>400</v>
      </c>
    </row>
    <row r="32" spans="1:29">
      <c r="A32" s="4" t="s">
        <v>32</v>
      </c>
      <c r="B32" s="6">
        <v>0</v>
      </c>
      <c r="C32" s="4">
        <v>1450</v>
      </c>
      <c r="D32" s="4">
        <v>0</v>
      </c>
      <c r="E32" s="4">
        <v>0</v>
      </c>
      <c r="F32" s="4">
        <v>58.41</v>
      </c>
      <c r="G32" s="4">
        <v>321.04000000000002</v>
      </c>
      <c r="H32" s="4">
        <v>270.45</v>
      </c>
      <c r="I32" s="4">
        <v>150.43</v>
      </c>
      <c r="J32" s="4">
        <v>950</v>
      </c>
      <c r="K32" s="4">
        <v>120.82</v>
      </c>
      <c r="L32" s="4">
        <v>1060.04</v>
      </c>
      <c r="M32" s="4">
        <v>845.41</v>
      </c>
      <c r="N32" s="4">
        <v>614.37</v>
      </c>
      <c r="O32" s="21">
        <v>384.43</v>
      </c>
      <c r="P32" s="4">
        <v>150</v>
      </c>
      <c r="Q32" s="4">
        <v>787.3</v>
      </c>
      <c r="R32" s="4">
        <v>5.22</v>
      </c>
      <c r="S32" s="4">
        <v>0</v>
      </c>
      <c r="T32" s="4">
        <v>939.35</v>
      </c>
      <c r="U32" s="4">
        <v>832.68</v>
      </c>
      <c r="V32" s="4">
        <v>724.04</v>
      </c>
      <c r="W32" s="4">
        <v>807.34</v>
      </c>
      <c r="X32" s="4">
        <v>442.75</v>
      </c>
      <c r="Y32" s="4">
        <v>86.87</v>
      </c>
      <c r="Z32" s="4">
        <v>0</v>
      </c>
      <c r="AA32" s="4">
        <v>1351.88</v>
      </c>
      <c r="AB32" s="4">
        <v>450</v>
      </c>
      <c r="AC32" s="4">
        <v>375</v>
      </c>
    </row>
    <row r="33" spans="1:29">
      <c r="A33" s="4" t="s">
        <v>33</v>
      </c>
      <c r="B33" s="6">
        <v>469.69</v>
      </c>
      <c r="C33" s="4">
        <v>1950</v>
      </c>
      <c r="D33" s="4">
        <v>0</v>
      </c>
      <c r="E33" s="4">
        <v>165.88</v>
      </c>
      <c r="F33" s="4">
        <v>406.56</v>
      </c>
      <c r="G33" s="4">
        <v>1793.96</v>
      </c>
      <c r="H33" s="4">
        <v>1315.21</v>
      </c>
      <c r="I33" s="4">
        <v>723.4</v>
      </c>
      <c r="J33" s="4">
        <v>1035.92</v>
      </c>
      <c r="K33" s="4">
        <v>1222</v>
      </c>
      <c r="L33" s="4">
        <v>832.11</v>
      </c>
      <c r="M33" s="4">
        <v>1947.16</v>
      </c>
      <c r="N33" s="4">
        <v>1090.28</v>
      </c>
      <c r="O33" s="21">
        <v>1123.4100000000001</v>
      </c>
      <c r="P33" s="4">
        <v>1050</v>
      </c>
      <c r="Q33" s="4">
        <v>1100</v>
      </c>
      <c r="R33" s="4">
        <v>574.97</v>
      </c>
      <c r="S33" s="4">
        <v>275.89</v>
      </c>
      <c r="T33" s="4">
        <v>1215.81</v>
      </c>
      <c r="U33" s="4">
        <v>3246.8</v>
      </c>
      <c r="V33" s="4">
        <v>988.39</v>
      </c>
      <c r="W33" s="4">
        <v>1207.78</v>
      </c>
      <c r="X33" s="4">
        <v>292.89</v>
      </c>
      <c r="Y33" s="4">
        <v>1567.96</v>
      </c>
      <c r="Z33" s="4">
        <v>0</v>
      </c>
      <c r="AA33" s="4">
        <v>1741.64</v>
      </c>
      <c r="AB33" s="4">
        <v>0</v>
      </c>
      <c r="AC33" s="4">
        <v>150</v>
      </c>
    </row>
    <row r="34" spans="1:29">
      <c r="A34" s="4" t="s">
        <v>34</v>
      </c>
      <c r="B34" s="6">
        <v>368.07</v>
      </c>
      <c r="C34" s="4">
        <v>2150</v>
      </c>
      <c r="D34" s="4">
        <v>0</v>
      </c>
      <c r="E34" s="4">
        <v>83.73</v>
      </c>
      <c r="F34" s="4">
        <v>430.21</v>
      </c>
      <c r="G34" s="4">
        <v>935.41</v>
      </c>
      <c r="H34" s="4">
        <v>1229.73</v>
      </c>
      <c r="I34" s="4">
        <v>731.91</v>
      </c>
      <c r="J34" s="4">
        <v>765.59</v>
      </c>
      <c r="K34" s="4">
        <v>1126.21</v>
      </c>
      <c r="L34" s="4">
        <v>897.4</v>
      </c>
      <c r="M34" s="4">
        <v>2197.52</v>
      </c>
      <c r="N34" s="4">
        <v>1000.84</v>
      </c>
      <c r="O34" s="21">
        <v>1198.67</v>
      </c>
      <c r="P34" s="4">
        <v>900</v>
      </c>
      <c r="Q34" s="4">
        <v>1200</v>
      </c>
      <c r="R34" s="4">
        <v>143.21</v>
      </c>
      <c r="S34" s="4">
        <v>0</v>
      </c>
      <c r="T34" s="4">
        <v>1233.53</v>
      </c>
      <c r="U34" s="4">
        <v>3417.98</v>
      </c>
      <c r="V34" s="4">
        <v>854.42</v>
      </c>
      <c r="W34" s="4">
        <v>1066.21</v>
      </c>
      <c r="X34" s="4">
        <v>338.61</v>
      </c>
      <c r="Y34" s="4">
        <v>1270.0999999999999</v>
      </c>
      <c r="Z34" s="4">
        <v>0</v>
      </c>
      <c r="AA34" s="4">
        <v>1300</v>
      </c>
      <c r="AB34" s="4">
        <v>0</v>
      </c>
      <c r="AC34" s="4">
        <v>0</v>
      </c>
    </row>
    <row r="35" spans="1:29">
      <c r="A35" s="4" t="s">
        <v>35</v>
      </c>
      <c r="B35" s="6">
        <v>0</v>
      </c>
      <c r="C35" s="4">
        <v>2200</v>
      </c>
      <c r="D35" s="4">
        <v>0</v>
      </c>
      <c r="E35" s="4">
        <v>0</v>
      </c>
      <c r="F35" s="4">
        <v>474.37</v>
      </c>
      <c r="G35" s="4">
        <v>0</v>
      </c>
      <c r="H35" s="4">
        <v>0</v>
      </c>
      <c r="I35" s="4">
        <v>0</v>
      </c>
      <c r="J35" s="4">
        <v>850</v>
      </c>
      <c r="K35" s="4">
        <v>380.05</v>
      </c>
      <c r="L35" s="4">
        <v>664.52</v>
      </c>
      <c r="M35" s="4">
        <v>1807.67</v>
      </c>
      <c r="N35" s="4">
        <v>485.48</v>
      </c>
      <c r="O35" s="21">
        <v>256.55</v>
      </c>
      <c r="P35" s="4">
        <v>700</v>
      </c>
      <c r="Q35" s="4">
        <v>600</v>
      </c>
      <c r="R35" s="4">
        <v>82.13</v>
      </c>
      <c r="S35" s="4">
        <v>0</v>
      </c>
      <c r="T35" s="4">
        <v>0</v>
      </c>
      <c r="U35" s="4">
        <v>1700</v>
      </c>
      <c r="V35" s="4">
        <v>765.84</v>
      </c>
      <c r="W35" s="4">
        <v>1183.56</v>
      </c>
      <c r="X35" s="4">
        <v>600</v>
      </c>
      <c r="Y35" s="4">
        <v>100</v>
      </c>
      <c r="Z35" s="4">
        <v>0</v>
      </c>
      <c r="AA35" s="4">
        <v>0</v>
      </c>
      <c r="AB35" s="4">
        <v>300</v>
      </c>
      <c r="AC35" s="4">
        <v>375</v>
      </c>
    </row>
    <row r="36" spans="1:29">
      <c r="A36" s="4" t="s">
        <v>36</v>
      </c>
      <c r="B36" s="6">
        <v>0</v>
      </c>
      <c r="C36" s="4">
        <v>2200</v>
      </c>
      <c r="D36" s="4">
        <v>0</v>
      </c>
      <c r="E36" s="4">
        <v>0</v>
      </c>
      <c r="F36" s="4">
        <v>0</v>
      </c>
      <c r="G36" s="4">
        <v>0</v>
      </c>
      <c r="H36" s="4">
        <v>950.58</v>
      </c>
      <c r="I36" s="4">
        <v>244.47</v>
      </c>
      <c r="J36" s="4">
        <v>600</v>
      </c>
      <c r="K36" s="4">
        <v>445.43</v>
      </c>
      <c r="L36" s="4">
        <v>546.20000000000005</v>
      </c>
      <c r="M36" s="4">
        <v>1789.61</v>
      </c>
      <c r="N36" s="4">
        <v>357.3</v>
      </c>
      <c r="O36" s="21">
        <v>0</v>
      </c>
      <c r="P36" s="4">
        <v>800</v>
      </c>
      <c r="Q36" s="4">
        <v>200</v>
      </c>
      <c r="R36" s="4">
        <v>0</v>
      </c>
      <c r="S36" s="4">
        <v>0</v>
      </c>
      <c r="T36" s="4">
        <v>193.46</v>
      </c>
      <c r="U36" s="4">
        <v>1550</v>
      </c>
      <c r="V36" s="4">
        <v>650.58000000000004</v>
      </c>
      <c r="W36" s="4">
        <v>1433.59</v>
      </c>
      <c r="X36" s="4">
        <v>500</v>
      </c>
      <c r="Y36" s="4">
        <v>300</v>
      </c>
      <c r="Z36" s="4">
        <v>0</v>
      </c>
      <c r="AA36" s="4">
        <v>300</v>
      </c>
      <c r="AB36" s="4">
        <v>300</v>
      </c>
      <c r="AC36" s="4">
        <v>325</v>
      </c>
    </row>
    <row r="37" spans="1:29">
      <c r="A37" s="4" t="s">
        <v>37</v>
      </c>
      <c r="B37" s="6">
        <v>0</v>
      </c>
      <c r="C37" s="4">
        <v>1800</v>
      </c>
      <c r="D37" s="4">
        <v>0</v>
      </c>
      <c r="E37" s="4">
        <v>0</v>
      </c>
      <c r="F37" s="4">
        <v>1232.1300000000001</v>
      </c>
      <c r="G37" s="4">
        <v>0</v>
      </c>
      <c r="H37" s="4">
        <v>958.14</v>
      </c>
      <c r="I37" s="4">
        <v>200</v>
      </c>
      <c r="J37" s="4">
        <v>400</v>
      </c>
      <c r="K37" s="4">
        <v>586.07000000000005</v>
      </c>
      <c r="L37" s="4">
        <v>728.27</v>
      </c>
      <c r="M37" s="4">
        <v>850</v>
      </c>
      <c r="N37" s="4">
        <v>400</v>
      </c>
      <c r="O37" s="21">
        <v>0</v>
      </c>
      <c r="P37" s="4">
        <v>750</v>
      </c>
      <c r="Q37" s="4">
        <v>400</v>
      </c>
      <c r="R37" s="4">
        <v>0</v>
      </c>
      <c r="S37" s="4">
        <v>0</v>
      </c>
      <c r="T37" s="4">
        <v>369.31</v>
      </c>
      <c r="U37" s="4">
        <v>1800</v>
      </c>
      <c r="V37" s="4">
        <v>490.12</v>
      </c>
      <c r="W37" s="4">
        <v>1327.15</v>
      </c>
      <c r="X37" s="4">
        <v>300</v>
      </c>
      <c r="Y37" s="4">
        <v>400</v>
      </c>
      <c r="Z37" s="4">
        <v>450</v>
      </c>
      <c r="AA37" s="4">
        <v>500</v>
      </c>
      <c r="AB37" s="4">
        <v>150</v>
      </c>
      <c r="AC37" s="4">
        <v>0</v>
      </c>
    </row>
    <row r="38" spans="1:29">
      <c r="A38" s="4" t="s">
        <v>38</v>
      </c>
      <c r="B38" s="6">
        <v>0</v>
      </c>
      <c r="C38" s="4">
        <v>1500</v>
      </c>
      <c r="D38" s="4">
        <v>0</v>
      </c>
      <c r="E38" s="4">
        <v>0</v>
      </c>
      <c r="F38" s="4">
        <v>595.75</v>
      </c>
      <c r="G38" s="4">
        <v>0</v>
      </c>
      <c r="H38" s="4">
        <v>1200</v>
      </c>
      <c r="I38" s="4">
        <v>150</v>
      </c>
      <c r="J38" s="4">
        <v>400</v>
      </c>
      <c r="K38" s="4">
        <v>196.38</v>
      </c>
      <c r="L38" s="4">
        <v>928.98</v>
      </c>
      <c r="M38" s="4">
        <v>650</v>
      </c>
      <c r="N38" s="4">
        <v>500</v>
      </c>
      <c r="O38" s="21">
        <v>0</v>
      </c>
      <c r="P38" s="4">
        <v>200</v>
      </c>
      <c r="Q38" s="4">
        <v>0</v>
      </c>
      <c r="R38" s="4">
        <v>0</v>
      </c>
      <c r="S38" s="4">
        <v>0</v>
      </c>
      <c r="T38" s="4">
        <v>0</v>
      </c>
      <c r="U38" s="4">
        <v>1400</v>
      </c>
      <c r="V38" s="4">
        <v>212.72</v>
      </c>
      <c r="W38" s="4">
        <v>952.13</v>
      </c>
      <c r="X38" s="4">
        <v>300</v>
      </c>
      <c r="Y38" s="4">
        <v>0</v>
      </c>
      <c r="Z38" s="4">
        <v>300</v>
      </c>
      <c r="AA38" s="4">
        <v>350</v>
      </c>
      <c r="AB38" s="4">
        <v>400</v>
      </c>
      <c r="AC38" s="4">
        <v>0</v>
      </c>
    </row>
    <row r="39" spans="1:29">
      <c r="A39" s="4" t="s">
        <v>39</v>
      </c>
      <c r="B39" s="6">
        <v>0</v>
      </c>
      <c r="C39" s="4">
        <v>2300</v>
      </c>
      <c r="D39" s="4">
        <v>0</v>
      </c>
      <c r="E39" s="4">
        <v>500</v>
      </c>
      <c r="F39" s="4">
        <v>621.57000000000005</v>
      </c>
      <c r="G39" s="4">
        <v>900</v>
      </c>
      <c r="H39" s="4">
        <v>1100</v>
      </c>
      <c r="I39" s="4">
        <v>500</v>
      </c>
      <c r="J39" s="4">
        <v>300</v>
      </c>
      <c r="K39" s="4">
        <v>0</v>
      </c>
      <c r="L39" s="4">
        <v>766.02</v>
      </c>
      <c r="M39" s="4">
        <v>1500</v>
      </c>
      <c r="N39" s="4">
        <v>450</v>
      </c>
      <c r="O39" s="21">
        <v>850</v>
      </c>
      <c r="P39" s="4">
        <v>200</v>
      </c>
      <c r="Q39" s="4">
        <v>800</v>
      </c>
      <c r="R39" s="4">
        <v>300</v>
      </c>
      <c r="S39" s="4">
        <v>0</v>
      </c>
      <c r="T39" s="4">
        <v>150</v>
      </c>
      <c r="U39" s="4">
        <v>1850</v>
      </c>
      <c r="V39" s="4">
        <v>451.39</v>
      </c>
      <c r="W39" s="4">
        <v>1552.2</v>
      </c>
      <c r="X39" s="4">
        <v>0</v>
      </c>
      <c r="Y39" s="4">
        <v>0</v>
      </c>
      <c r="Z39" s="4">
        <v>0</v>
      </c>
      <c r="AA39" s="4">
        <v>550</v>
      </c>
      <c r="AB39" s="4">
        <v>375</v>
      </c>
      <c r="AC39" s="4">
        <v>0</v>
      </c>
    </row>
    <row r="40" spans="1:29">
      <c r="A40" s="4" t="s">
        <v>40</v>
      </c>
      <c r="B40" s="6">
        <v>0</v>
      </c>
      <c r="C40" s="4">
        <v>1900</v>
      </c>
      <c r="D40" s="4">
        <v>0</v>
      </c>
      <c r="E40" s="4">
        <v>0</v>
      </c>
      <c r="F40" s="4">
        <v>332.2</v>
      </c>
      <c r="G40" s="4">
        <v>900</v>
      </c>
      <c r="H40" s="4">
        <v>1150</v>
      </c>
      <c r="I40" s="4">
        <v>200</v>
      </c>
      <c r="J40" s="4">
        <v>700</v>
      </c>
      <c r="K40" s="4">
        <v>0</v>
      </c>
      <c r="L40" s="4">
        <v>579.99</v>
      </c>
      <c r="M40" s="4">
        <v>1000</v>
      </c>
      <c r="N40" s="4">
        <v>0</v>
      </c>
      <c r="O40" s="21">
        <v>450</v>
      </c>
      <c r="P40" s="4">
        <v>100</v>
      </c>
      <c r="Q40" s="4">
        <v>350</v>
      </c>
      <c r="R40" s="4">
        <v>0</v>
      </c>
      <c r="S40" s="4">
        <v>0</v>
      </c>
      <c r="T40" s="4">
        <v>0</v>
      </c>
      <c r="U40" s="4">
        <v>1550</v>
      </c>
      <c r="V40" s="4">
        <v>298.69</v>
      </c>
      <c r="W40" s="4">
        <v>1692.6</v>
      </c>
      <c r="X40" s="4">
        <v>0</v>
      </c>
      <c r="Y40" s="4">
        <v>0</v>
      </c>
      <c r="Z40" s="4">
        <v>0</v>
      </c>
      <c r="AA40" s="4">
        <v>350</v>
      </c>
      <c r="AB40" s="4">
        <v>250</v>
      </c>
      <c r="AC40" s="4">
        <v>0</v>
      </c>
    </row>
    <row r="41" spans="1:29">
      <c r="A41" s="4" t="s">
        <v>41</v>
      </c>
      <c r="B41" s="6">
        <v>0</v>
      </c>
      <c r="C41" s="4">
        <v>1500</v>
      </c>
      <c r="D41" s="4">
        <v>0</v>
      </c>
      <c r="E41" s="4">
        <v>796.88</v>
      </c>
      <c r="F41" s="4">
        <v>0</v>
      </c>
      <c r="G41" s="4">
        <v>1450</v>
      </c>
      <c r="H41" s="4">
        <v>1550</v>
      </c>
      <c r="I41" s="4">
        <v>400</v>
      </c>
      <c r="J41" s="4">
        <v>700</v>
      </c>
      <c r="K41" s="4">
        <v>0</v>
      </c>
      <c r="L41" s="4">
        <v>669.4</v>
      </c>
      <c r="M41" s="4">
        <v>550</v>
      </c>
      <c r="N41" s="4">
        <v>0</v>
      </c>
      <c r="O41" s="21">
        <v>250</v>
      </c>
      <c r="P41" s="4">
        <v>0</v>
      </c>
      <c r="Q41" s="4">
        <v>450</v>
      </c>
      <c r="R41" s="4">
        <v>700</v>
      </c>
      <c r="S41" s="4">
        <v>0</v>
      </c>
      <c r="T41" s="4">
        <v>0</v>
      </c>
      <c r="U41" s="4">
        <v>1350</v>
      </c>
      <c r="V41" s="4">
        <v>0</v>
      </c>
      <c r="W41" s="4">
        <v>1500</v>
      </c>
      <c r="X41" s="4">
        <v>250</v>
      </c>
      <c r="Y41" s="4">
        <v>0</v>
      </c>
      <c r="Z41" s="4">
        <v>50</v>
      </c>
      <c r="AA41" s="4">
        <v>600</v>
      </c>
      <c r="AB41" s="4">
        <v>600</v>
      </c>
      <c r="AC41" s="4">
        <v>0</v>
      </c>
    </row>
    <row r="42" spans="1:29">
      <c r="A42" s="4" t="s">
        <v>42</v>
      </c>
      <c r="B42" s="6">
        <v>0</v>
      </c>
      <c r="C42" s="4">
        <v>1000</v>
      </c>
      <c r="D42" s="4">
        <v>0</v>
      </c>
      <c r="E42" s="4">
        <v>300</v>
      </c>
      <c r="F42" s="4">
        <v>0</v>
      </c>
      <c r="G42" s="4">
        <v>1250</v>
      </c>
      <c r="H42" s="4">
        <v>1550</v>
      </c>
      <c r="I42" s="4">
        <v>550</v>
      </c>
      <c r="J42" s="4">
        <v>700</v>
      </c>
      <c r="K42" s="4">
        <v>0</v>
      </c>
      <c r="L42" s="4">
        <v>700</v>
      </c>
      <c r="M42" s="4">
        <v>800</v>
      </c>
      <c r="N42" s="4">
        <v>586.52</v>
      </c>
      <c r="O42" s="21">
        <v>700</v>
      </c>
      <c r="P42" s="4">
        <v>0</v>
      </c>
      <c r="Q42" s="4">
        <v>300</v>
      </c>
      <c r="R42" s="4">
        <v>400</v>
      </c>
      <c r="S42" s="4">
        <v>0</v>
      </c>
      <c r="T42" s="4">
        <v>0</v>
      </c>
      <c r="U42" s="4">
        <v>1011.07</v>
      </c>
      <c r="V42" s="4">
        <v>195.9</v>
      </c>
      <c r="W42" s="4">
        <v>1500</v>
      </c>
      <c r="X42" s="4">
        <v>250</v>
      </c>
      <c r="Y42" s="4">
        <v>0</v>
      </c>
      <c r="Z42" s="4">
        <v>450</v>
      </c>
      <c r="AA42" s="4">
        <v>450</v>
      </c>
      <c r="AB42" s="4">
        <v>400</v>
      </c>
      <c r="AC42" s="4">
        <v>0</v>
      </c>
    </row>
    <row r="43" spans="1:29">
      <c r="A43" s="4" t="s">
        <v>43</v>
      </c>
      <c r="B43" s="6">
        <v>0</v>
      </c>
      <c r="C43" s="4">
        <v>1000</v>
      </c>
      <c r="D43" s="4">
        <v>0</v>
      </c>
      <c r="E43" s="4">
        <v>450</v>
      </c>
      <c r="F43" s="4">
        <v>0</v>
      </c>
      <c r="G43" s="4">
        <v>950</v>
      </c>
      <c r="H43" s="4">
        <v>850</v>
      </c>
      <c r="I43" s="4">
        <v>400</v>
      </c>
      <c r="J43" s="4">
        <v>600</v>
      </c>
      <c r="K43" s="4">
        <v>0</v>
      </c>
      <c r="L43" s="4">
        <v>1250</v>
      </c>
      <c r="M43" s="4">
        <v>781.81</v>
      </c>
      <c r="N43" s="4">
        <v>575</v>
      </c>
      <c r="O43" s="21">
        <v>600</v>
      </c>
      <c r="P43" s="4">
        <v>0</v>
      </c>
      <c r="Q43" s="4">
        <v>700</v>
      </c>
      <c r="R43" s="4">
        <v>400</v>
      </c>
      <c r="S43" s="4">
        <v>0</v>
      </c>
      <c r="T43" s="4">
        <v>120</v>
      </c>
      <c r="U43" s="4">
        <v>350</v>
      </c>
      <c r="V43" s="4">
        <v>200</v>
      </c>
      <c r="W43" s="4">
        <v>1600</v>
      </c>
      <c r="X43" s="4">
        <v>450</v>
      </c>
      <c r="Y43" s="4">
        <v>250</v>
      </c>
      <c r="Z43" s="4">
        <v>250</v>
      </c>
      <c r="AA43" s="4">
        <v>450</v>
      </c>
      <c r="AB43" s="4">
        <v>600</v>
      </c>
      <c r="AC43" s="4">
        <v>0</v>
      </c>
    </row>
    <row r="44" spans="1:29">
      <c r="A44" s="4" t="s">
        <v>44</v>
      </c>
      <c r="B44" s="6">
        <v>0</v>
      </c>
      <c r="C44" s="4">
        <v>900</v>
      </c>
      <c r="D44" s="4">
        <v>0</v>
      </c>
      <c r="E44" s="4">
        <v>500</v>
      </c>
      <c r="F44" s="4">
        <v>0</v>
      </c>
      <c r="G44" s="4">
        <v>900</v>
      </c>
      <c r="H44" s="4">
        <v>800</v>
      </c>
      <c r="I44" s="4">
        <v>150</v>
      </c>
      <c r="J44" s="4">
        <v>450</v>
      </c>
      <c r="K44" s="4">
        <v>0</v>
      </c>
      <c r="L44" s="4">
        <v>1000</v>
      </c>
      <c r="M44" s="4">
        <v>550</v>
      </c>
      <c r="N44" s="4">
        <v>700</v>
      </c>
      <c r="O44" s="21">
        <v>500</v>
      </c>
      <c r="P44" s="4">
        <v>0</v>
      </c>
      <c r="Q44" s="4">
        <v>600</v>
      </c>
      <c r="R44" s="4">
        <v>150</v>
      </c>
      <c r="S44" s="4">
        <v>0</v>
      </c>
      <c r="T44" s="4">
        <v>300</v>
      </c>
      <c r="U44" s="4">
        <v>1050</v>
      </c>
      <c r="V44" s="4">
        <v>500</v>
      </c>
      <c r="W44" s="4">
        <v>1700</v>
      </c>
      <c r="X44" s="4">
        <v>250</v>
      </c>
      <c r="Y44" s="4">
        <v>100</v>
      </c>
      <c r="Z44" s="4">
        <v>400</v>
      </c>
      <c r="AA44" s="4">
        <v>550</v>
      </c>
      <c r="AB44" s="4">
        <v>650</v>
      </c>
      <c r="AC44" s="4">
        <v>0</v>
      </c>
    </row>
    <row r="45" spans="1:29">
      <c r="A45" s="4" t="s">
        <v>45</v>
      </c>
      <c r="B45" s="6">
        <v>0</v>
      </c>
      <c r="C45" s="4">
        <v>850</v>
      </c>
      <c r="D45" s="4">
        <v>0</v>
      </c>
      <c r="E45" s="4">
        <v>900</v>
      </c>
      <c r="F45" s="4">
        <v>400</v>
      </c>
      <c r="G45" s="4">
        <v>950</v>
      </c>
      <c r="H45" s="4">
        <v>900</v>
      </c>
      <c r="I45" s="4">
        <v>700</v>
      </c>
      <c r="J45" s="4">
        <v>250</v>
      </c>
      <c r="K45" s="4">
        <v>0</v>
      </c>
      <c r="L45" s="4">
        <v>1000</v>
      </c>
      <c r="M45" s="4">
        <v>1350</v>
      </c>
      <c r="N45" s="4">
        <v>650</v>
      </c>
      <c r="O45" s="21">
        <v>200</v>
      </c>
      <c r="P45" s="4">
        <v>0</v>
      </c>
      <c r="Q45" s="4">
        <v>650</v>
      </c>
      <c r="R45" s="4">
        <v>100</v>
      </c>
      <c r="S45" s="4">
        <v>0</v>
      </c>
      <c r="T45" s="4">
        <v>400</v>
      </c>
      <c r="U45" s="4">
        <v>1100</v>
      </c>
      <c r="V45" s="4">
        <v>650</v>
      </c>
      <c r="W45" s="4">
        <v>1600</v>
      </c>
      <c r="X45" s="4">
        <v>200</v>
      </c>
      <c r="Y45" s="4">
        <v>300</v>
      </c>
      <c r="Z45" s="4">
        <v>350</v>
      </c>
      <c r="AA45" s="4">
        <v>425</v>
      </c>
      <c r="AB45" s="4">
        <v>650</v>
      </c>
      <c r="AC45" s="4">
        <v>0</v>
      </c>
    </row>
    <row r="46" spans="1:29">
      <c r="A46" s="4" t="s">
        <v>46</v>
      </c>
      <c r="B46" s="6">
        <v>26.74</v>
      </c>
      <c r="C46" s="4">
        <v>800</v>
      </c>
      <c r="D46" s="4">
        <v>200</v>
      </c>
      <c r="E46" s="4">
        <v>952.14</v>
      </c>
      <c r="F46" s="4">
        <v>250</v>
      </c>
      <c r="G46" s="4">
        <v>950</v>
      </c>
      <c r="H46" s="4">
        <v>1000</v>
      </c>
      <c r="I46" s="4">
        <v>549.99</v>
      </c>
      <c r="J46" s="4">
        <v>0</v>
      </c>
      <c r="K46" s="4">
        <v>0</v>
      </c>
      <c r="L46" s="4">
        <v>1075</v>
      </c>
      <c r="M46" s="4">
        <v>1250</v>
      </c>
      <c r="N46" s="4">
        <v>550</v>
      </c>
      <c r="O46" s="21">
        <v>200</v>
      </c>
      <c r="P46" s="4">
        <v>0</v>
      </c>
      <c r="Q46" s="4">
        <v>500</v>
      </c>
      <c r="R46" s="4">
        <v>0</v>
      </c>
      <c r="S46" s="4">
        <v>0</v>
      </c>
      <c r="T46" s="4">
        <v>400</v>
      </c>
      <c r="U46" s="4">
        <v>1000</v>
      </c>
      <c r="V46" s="4">
        <v>600</v>
      </c>
      <c r="W46" s="4">
        <v>1600</v>
      </c>
      <c r="X46" s="4">
        <v>450</v>
      </c>
      <c r="Y46" s="4">
        <v>400</v>
      </c>
      <c r="Z46" s="4">
        <v>350</v>
      </c>
      <c r="AA46" s="4">
        <v>250</v>
      </c>
      <c r="AB46" s="4">
        <v>650</v>
      </c>
      <c r="AC46" s="4">
        <v>0</v>
      </c>
    </row>
    <row r="47" spans="1:29">
      <c r="A47" s="4" t="s">
        <v>47</v>
      </c>
      <c r="B47" s="6">
        <v>0</v>
      </c>
      <c r="C47" s="4">
        <v>600</v>
      </c>
      <c r="D47" s="4">
        <v>0</v>
      </c>
      <c r="E47" s="4">
        <v>900</v>
      </c>
      <c r="F47" s="4">
        <v>0</v>
      </c>
      <c r="G47" s="4">
        <v>800</v>
      </c>
      <c r="H47" s="4">
        <v>750</v>
      </c>
      <c r="I47" s="4">
        <v>0</v>
      </c>
      <c r="J47" s="4">
        <v>0</v>
      </c>
      <c r="K47" s="4">
        <v>650</v>
      </c>
      <c r="L47" s="4">
        <v>1250</v>
      </c>
      <c r="M47" s="4">
        <v>1200</v>
      </c>
      <c r="N47" s="4">
        <v>250</v>
      </c>
      <c r="O47" s="21">
        <v>100</v>
      </c>
      <c r="P47" s="4">
        <v>250</v>
      </c>
      <c r="Q47" s="4">
        <v>0</v>
      </c>
      <c r="R47" s="4">
        <v>100</v>
      </c>
      <c r="S47" s="4">
        <v>0</v>
      </c>
      <c r="T47" s="4">
        <v>550</v>
      </c>
      <c r="U47" s="4">
        <v>1050</v>
      </c>
      <c r="V47" s="4">
        <v>650</v>
      </c>
      <c r="W47" s="4">
        <v>1400</v>
      </c>
      <c r="X47" s="4">
        <v>800</v>
      </c>
      <c r="Y47" s="4">
        <v>0</v>
      </c>
      <c r="Z47" s="4">
        <v>450</v>
      </c>
      <c r="AA47" s="4">
        <v>350</v>
      </c>
      <c r="AB47" s="4">
        <v>650</v>
      </c>
      <c r="AC47" s="4">
        <v>0</v>
      </c>
    </row>
    <row r="48" spans="1:29">
      <c r="A48" s="4" t="s">
        <v>48</v>
      </c>
      <c r="B48" s="6">
        <v>0</v>
      </c>
      <c r="C48" s="4">
        <v>650</v>
      </c>
      <c r="D48" s="4">
        <v>0</v>
      </c>
      <c r="E48" s="4">
        <v>850</v>
      </c>
      <c r="F48" s="4">
        <v>0</v>
      </c>
      <c r="G48" s="4">
        <v>1150</v>
      </c>
      <c r="H48" s="4">
        <v>450</v>
      </c>
      <c r="I48" s="4">
        <v>0</v>
      </c>
      <c r="J48" s="4">
        <v>0</v>
      </c>
      <c r="K48" s="4">
        <v>650</v>
      </c>
      <c r="L48" s="4">
        <v>1250</v>
      </c>
      <c r="M48" s="4">
        <v>1100</v>
      </c>
      <c r="N48" s="4">
        <v>173.7</v>
      </c>
      <c r="O48" s="21">
        <v>100</v>
      </c>
      <c r="P48" s="4">
        <v>300</v>
      </c>
      <c r="Q48" s="4">
        <v>0</v>
      </c>
      <c r="R48" s="4">
        <v>50</v>
      </c>
      <c r="S48" s="4">
        <v>0</v>
      </c>
      <c r="T48" s="4">
        <v>550</v>
      </c>
      <c r="U48" s="4">
        <v>1000</v>
      </c>
      <c r="V48" s="4">
        <v>650</v>
      </c>
      <c r="W48" s="4">
        <v>1300</v>
      </c>
      <c r="X48" s="4">
        <v>1100</v>
      </c>
      <c r="Y48" s="4">
        <v>0</v>
      </c>
      <c r="Z48" s="4">
        <v>400</v>
      </c>
      <c r="AA48" s="4">
        <v>500</v>
      </c>
      <c r="AB48" s="4">
        <v>350</v>
      </c>
      <c r="AC48" s="4">
        <v>0</v>
      </c>
    </row>
    <row r="49" spans="1:29">
      <c r="A49" s="4" t="s">
        <v>49</v>
      </c>
      <c r="B49" s="6">
        <v>0</v>
      </c>
      <c r="C49" s="4">
        <v>950</v>
      </c>
      <c r="D49" s="4">
        <v>150</v>
      </c>
      <c r="E49" s="4">
        <v>800</v>
      </c>
      <c r="F49" s="4">
        <v>350</v>
      </c>
      <c r="G49" s="4">
        <v>1350</v>
      </c>
      <c r="H49" s="4">
        <v>550</v>
      </c>
      <c r="I49" s="4">
        <v>0</v>
      </c>
      <c r="J49" s="4">
        <v>200</v>
      </c>
      <c r="K49" s="4">
        <v>600</v>
      </c>
      <c r="L49" s="4">
        <v>1325</v>
      </c>
      <c r="M49" s="4">
        <v>950</v>
      </c>
      <c r="N49" s="4">
        <v>250</v>
      </c>
      <c r="O49" s="21">
        <v>0</v>
      </c>
      <c r="P49" s="4">
        <v>0</v>
      </c>
      <c r="Q49" s="4">
        <v>0</v>
      </c>
      <c r="R49" s="4">
        <v>0</v>
      </c>
      <c r="S49" s="4">
        <v>0</v>
      </c>
      <c r="T49" s="4">
        <v>300</v>
      </c>
      <c r="U49" s="4">
        <v>1300</v>
      </c>
      <c r="V49" s="4">
        <v>750</v>
      </c>
      <c r="W49" s="4">
        <v>1400</v>
      </c>
      <c r="X49" s="4">
        <v>1500</v>
      </c>
      <c r="Y49" s="4">
        <v>150</v>
      </c>
      <c r="Z49" s="4">
        <v>200</v>
      </c>
      <c r="AA49" s="4">
        <v>600</v>
      </c>
      <c r="AB49" s="4">
        <v>450</v>
      </c>
      <c r="AC49" s="4">
        <v>0</v>
      </c>
    </row>
    <row r="50" spans="1:29">
      <c r="A50" s="4" t="s">
        <v>50</v>
      </c>
      <c r="B50" s="6">
        <v>0</v>
      </c>
      <c r="C50" s="4">
        <v>1100</v>
      </c>
      <c r="D50" s="4">
        <v>450</v>
      </c>
      <c r="E50" s="4">
        <v>750</v>
      </c>
      <c r="F50" s="4">
        <v>350</v>
      </c>
      <c r="G50" s="4">
        <v>1400</v>
      </c>
      <c r="H50" s="4">
        <v>550</v>
      </c>
      <c r="I50" s="4">
        <v>0</v>
      </c>
      <c r="J50" s="4">
        <v>600</v>
      </c>
      <c r="K50" s="4">
        <v>650</v>
      </c>
      <c r="L50" s="4">
        <v>1050</v>
      </c>
      <c r="M50" s="4">
        <v>900</v>
      </c>
      <c r="N50" s="4">
        <v>200</v>
      </c>
      <c r="O50" s="21">
        <v>0</v>
      </c>
      <c r="P50" s="4">
        <v>0</v>
      </c>
      <c r="Q50" s="4">
        <v>0</v>
      </c>
      <c r="R50" s="4">
        <v>0</v>
      </c>
      <c r="S50" s="4">
        <v>0</v>
      </c>
      <c r="T50" s="4">
        <v>200</v>
      </c>
      <c r="U50" s="4">
        <v>1350</v>
      </c>
      <c r="V50" s="4">
        <v>750</v>
      </c>
      <c r="W50" s="4">
        <v>1400</v>
      </c>
      <c r="X50" s="4">
        <v>1100</v>
      </c>
      <c r="Y50" s="4">
        <v>0</v>
      </c>
      <c r="Z50" s="4">
        <v>100</v>
      </c>
      <c r="AA50" s="4">
        <v>850</v>
      </c>
      <c r="AB50" s="4">
        <v>450</v>
      </c>
      <c r="AC50" s="4">
        <v>0</v>
      </c>
    </row>
    <row r="51" spans="1:29">
      <c r="A51" s="4" t="s">
        <v>51</v>
      </c>
      <c r="B51" s="6">
        <v>0</v>
      </c>
      <c r="C51" s="4">
        <v>1000</v>
      </c>
      <c r="D51" s="4">
        <v>800</v>
      </c>
      <c r="E51" s="4">
        <v>500</v>
      </c>
      <c r="F51" s="4">
        <v>800</v>
      </c>
      <c r="G51" s="4">
        <v>1300</v>
      </c>
      <c r="H51" s="4">
        <v>650</v>
      </c>
      <c r="I51" s="4">
        <v>0</v>
      </c>
      <c r="J51" s="4">
        <v>400</v>
      </c>
      <c r="K51" s="4">
        <v>700</v>
      </c>
      <c r="L51" s="4">
        <v>1000</v>
      </c>
      <c r="M51" s="4">
        <v>700</v>
      </c>
      <c r="N51" s="4">
        <v>150</v>
      </c>
      <c r="O51" s="21">
        <v>0</v>
      </c>
      <c r="P51" s="4">
        <v>210.11</v>
      </c>
      <c r="Q51" s="4">
        <v>0</v>
      </c>
      <c r="R51" s="4">
        <v>0</v>
      </c>
      <c r="S51" s="4">
        <v>0</v>
      </c>
      <c r="T51" s="4">
        <v>600</v>
      </c>
      <c r="U51" s="4">
        <v>1800</v>
      </c>
      <c r="V51" s="4">
        <v>1150</v>
      </c>
      <c r="W51" s="4">
        <v>1650</v>
      </c>
      <c r="X51" s="4">
        <v>500</v>
      </c>
      <c r="Y51" s="4">
        <v>350</v>
      </c>
      <c r="Z51" s="4">
        <v>150</v>
      </c>
      <c r="AA51" s="4">
        <v>900</v>
      </c>
      <c r="AB51" s="4">
        <v>350</v>
      </c>
      <c r="AC51" s="4">
        <v>50</v>
      </c>
    </row>
    <row r="52" spans="1:29">
      <c r="A52" s="4" t="s">
        <v>52</v>
      </c>
      <c r="B52" s="6">
        <v>0</v>
      </c>
      <c r="C52" s="4">
        <v>1000</v>
      </c>
      <c r="D52" s="4">
        <v>750</v>
      </c>
      <c r="E52" s="4">
        <v>450</v>
      </c>
      <c r="F52" s="4">
        <v>750</v>
      </c>
      <c r="G52" s="4">
        <v>1350</v>
      </c>
      <c r="H52" s="4">
        <v>650</v>
      </c>
      <c r="I52" s="4">
        <v>0</v>
      </c>
      <c r="J52" s="4">
        <v>400</v>
      </c>
      <c r="K52" s="4">
        <v>750</v>
      </c>
      <c r="L52" s="4">
        <v>1100</v>
      </c>
      <c r="M52" s="4">
        <v>650</v>
      </c>
      <c r="N52" s="4">
        <v>50</v>
      </c>
      <c r="O52" s="21">
        <v>0</v>
      </c>
      <c r="P52" s="4">
        <v>276.32</v>
      </c>
      <c r="Q52" s="4">
        <v>0</v>
      </c>
      <c r="R52" s="4">
        <v>0</v>
      </c>
      <c r="S52" s="4">
        <v>0</v>
      </c>
      <c r="T52" s="4">
        <v>600</v>
      </c>
      <c r="U52" s="4">
        <v>2000</v>
      </c>
      <c r="V52" s="4">
        <v>1000</v>
      </c>
      <c r="W52" s="4">
        <v>1600</v>
      </c>
      <c r="X52" s="4">
        <v>600</v>
      </c>
      <c r="Y52" s="4">
        <v>600</v>
      </c>
      <c r="Z52" s="4">
        <v>300</v>
      </c>
      <c r="AA52" s="4">
        <v>925</v>
      </c>
      <c r="AB52" s="4">
        <v>550</v>
      </c>
      <c r="AC52" s="4">
        <v>50</v>
      </c>
    </row>
    <row r="53" spans="1:29">
      <c r="A53" s="4" t="s">
        <v>53</v>
      </c>
      <c r="B53" s="6">
        <v>0</v>
      </c>
      <c r="C53" s="4">
        <v>900</v>
      </c>
      <c r="D53" s="4">
        <v>0</v>
      </c>
      <c r="E53" s="4">
        <v>500</v>
      </c>
      <c r="F53" s="4">
        <v>450</v>
      </c>
      <c r="G53" s="4">
        <v>900</v>
      </c>
      <c r="H53" s="4">
        <v>500</v>
      </c>
      <c r="I53" s="4">
        <v>0</v>
      </c>
      <c r="J53" s="4">
        <v>0</v>
      </c>
      <c r="K53" s="4">
        <v>1150</v>
      </c>
      <c r="L53" s="4">
        <v>1200</v>
      </c>
      <c r="M53" s="4">
        <v>680</v>
      </c>
      <c r="N53" s="4">
        <v>350</v>
      </c>
      <c r="O53" s="21">
        <v>100</v>
      </c>
      <c r="P53" s="4">
        <v>350</v>
      </c>
      <c r="Q53" s="4">
        <v>0</v>
      </c>
      <c r="R53" s="4">
        <v>0</v>
      </c>
      <c r="S53" s="4">
        <v>0</v>
      </c>
      <c r="T53" s="4">
        <v>400</v>
      </c>
      <c r="U53" s="4">
        <v>2200</v>
      </c>
      <c r="V53" s="4">
        <v>950</v>
      </c>
      <c r="W53" s="4">
        <v>1400</v>
      </c>
      <c r="X53" s="4">
        <v>800</v>
      </c>
      <c r="Y53" s="4">
        <v>1300</v>
      </c>
      <c r="Z53" s="4">
        <v>200</v>
      </c>
      <c r="AA53" s="4">
        <v>950</v>
      </c>
      <c r="AB53" s="4">
        <v>675</v>
      </c>
      <c r="AC53" s="4">
        <v>0</v>
      </c>
    </row>
    <row r="54" spans="1:29">
      <c r="A54" s="4" t="s">
        <v>54</v>
      </c>
      <c r="B54" s="6">
        <v>0</v>
      </c>
      <c r="C54" s="4">
        <v>750</v>
      </c>
      <c r="D54" s="4">
        <v>0</v>
      </c>
      <c r="E54" s="4">
        <v>900</v>
      </c>
      <c r="F54" s="4">
        <v>450</v>
      </c>
      <c r="G54" s="4">
        <v>550</v>
      </c>
      <c r="H54" s="4">
        <v>350</v>
      </c>
      <c r="I54" s="4">
        <v>0</v>
      </c>
      <c r="J54" s="4">
        <v>0</v>
      </c>
      <c r="K54" s="4">
        <v>1250</v>
      </c>
      <c r="L54" s="4">
        <v>1100</v>
      </c>
      <c r="M54" s="4">
        <v>860</v>
      </c>
      <c r="N54" s="4">
        <v>300</v>
      </c>
      <c r="O54" s="21">
        <v>0</v>
      </c>
      <c r="P54" s="4">
        <v>350</v>
      </c>
      <c r="Q54" s="4">
        <v>0</v>
      </c>
      <c r="R54" s="4">
        <v>0</v>
      </c>
      <c r="S54" s="4">
        <v>0</v>
      </c>
      <c r="T54" s="4">
        <v>400</v>
      </c>
      <c r="U54" s="4">
        <v>2250</v>
      </c>
      <c r="V54" s="4">
        <v>1000</v>
      </c>
      <c r="W54" s="4">
        <v>1400</v>
      </c>
      <c r="X54" s="4">
        <v>1100</v>
      </c>
      <c r="Y54" s="4">
        <v>1550</v>
      </c>
      <c r="Z54" s="4">
        <v>100</v>
      </c>
      <c r="AA54" s="4">
        <v>975</v>
      </c>
      <c r="AB54" s="4">
        <v>500</v>
      </c>
      <c r="AC54" s="4">
        <v>0</v>
      </c>
    </row>
    <row r="55" spans="1:29">
      <c r="A55" s="4" t="s">
        <v>55</v>
      </c>
      <c r="B55" s="6">
        <v>0</v>
      </c>
      <c r="C55" s="4">
        <v>1100</v>
      </c>
      <c r="D55" s="4">
        <v>0</v>
      </c>
      <c r="E55" s="4">
        <v>500</v>
      </c>
      <c r="F55" s="4">
        <v>0</v>
      </c>
      <c r="G55" s="4">
        <v>0</v>
      </c>
      <c r="H55" s="4">
        <v>150</v>
      </c>
      <c r="I55" s="4">
        <v>600</v>
      </c>
      <c r="J55" s="4">
        <v>0</v>
      </c>
      <c r="K55" s="4">
        <v>950</v>
      </c>
      <c r="L55" s="4">
        <v>950</v>
      </c>
      <c r="M55" s="4">
        <v>1100</v>
      </c>
      <c r="N55" s="4">
        <v>200</v>
      </c>
      <c r="O55" s="21">
        <v>200</v>
      </c>
      <c r="P55" s="4">
        <v>800</v>
      </c>
      <c r="Q55" s="4">
        <v>0</v>
      </c>
      <c r="R55" s="4">
        <v>100</v>
      </c>
      <c r="S55" s="4">
        <v>0</v>
      </c>
      <c r="T55" s="4">
        <v>400</v>
      </c>
      <c r="U55" s="4">
        <v>2250</v>
      </c>
      <c r="V55" s="4">
        <v>850</v>
      </c>
      <c r="W55" s="4">
        <v>1000</v>
      </c>
      <c r="X55" s="4">
        <v>1200</v>
      </c>
      <c r="Y55" s="4">
        <v>1450</v>
      </c>
      <c r="Z55" s="4">
        <v>150</v>
      </c>
      <c r="AA55" s="4">
        <v>650</v>
      </c>
      <c r="AB55" s="4">
        <v>500</v>
      </c>
      <c r="AC55" s="4">
        <v>0</v>
      </c>
    </row>
    <row r="56" spans="1:29">
      <c r="A56" s="4" t="s">
        <v>56</v>
      </c>
      <c r="B56" s="6">
        <v>0</v>
      </c>
      <c r="C56" s="4">
        <v>1100</v>
      </c>
      <c r="D56" s="4">
        <v>0</v>
      </c>
      <c r="E56" s="4">
        <v>700</v>
      </c>
      <c r="F56" s="4">
        <v>0</v>
      </c>
      <c r="G56" s="4">
        <v>0</v>
      </c>
      <c r="H56" s="4">
        <v>250</v>
      </c>
      <c r="I56" s="4">
        <v>1200</v>
      </c>
      <c r="J56" s="4">
        <v>0</v>
      </c>
      <c r="K56" s="4">
        <v>600</v>
      </c>
      <c r="L56" s="4">
        <v>800</v>
      </c>
      <c r="M56" s="4">
        <v>1195.01</v>
      </c>
      <c r="N56" s="4">
        <v>400</v>
      </c>
      <c r="O56" s="21">
        <v>250</v>
      </c>
      <c r="P56" s="4">
        <v>1050</v>
      </c>
      <c r="Q56" s="4">
        <v>0</v>
      </c>
      <c r="R56" s="4">
        <v>100</v>
      </c>
      <c r="S56" s="4">
        <v>0</v>
      </c>
      <c r="T56" s="4">
        <v>500</v>
      </c>
      <c r="U56" s="4">
        <v>1850</v>
      </c>
      <c r="V56" s="4">
        <v>800</v>
      </c>
      <c r="W56" s="4">
        <v>900</v>
      </c>
      <c r="X56" s="4">
        <v>1250</v>
      </c>
      <c r="Y56" s="4">
        <v>1200</v>
      </c>
      <c r="Z56" s="4">
        <v>0</v>
      </c>
      <c r="AA56" s="4">
        <v>700</v>
      </c>
      <c r="AB56" s="4">
        <v>400</v>
      </c>
      <c r="AC56" s="4">
        <v>0</v>
      </c>
    </row>
    <row r="57" spans="1:29">
      <c r="A57" s="4" t="s">
        <v>57</v>
      </c>
      <c r="B57" s="6">
        <v>0</v>
      </c>
      <c r="C57" s="4">
        <v>1025</v>
      </c>
      <c r="D57" s="4">
        <v>150</v>
      </c>
      <c r="E57" s="4">
        <v>900</v>
      </c>
      <c r="F57" s="4">
        <v>0</v>
      </c>
      <c r="G57" s="4">
        <v>550</v>
      </c>
      <c r="H57" s="4">
        <v>150</v>
      </c>
      <c r="I57" s="4">
        <v>1300</v>
      </c>
      <c r="J57" s="4">
        <v>300</v>
      </c>
      <c r="K57" s="4">
        <v>250</v>
      </c>
      <c r="L57" s="4">
        <v>850</v>
      </c>
      <c r="M57" s="4">
        <v>1250</v>
      </c>
      <c r="N57" s="4">
        <v>850</v>
      </c>
      <c r="O57" s="21">
        <v>650</v>
      </c>
      <c r="P57" s="4">
        <v>1450</v>
      </c>
      <c r="Q57" s="4">
        <v>0</v>
      </c>
      <c r="R57" s="4">
        <v>150</v>
      </c>
      <c r="S57" s="4">
        <v>0</v>
      </c>
      <c r="T57" s="4">
        <v>750</v>
      </c>
      <c r="U57" s="4">
        <v>2400</v>
      </c>
      <c r="V57" s="4">
        <v>900</v>
      </c>
      <c r="W57" s="4">
        <v>650</v>
      </c>
      <c r="X57" s="4">
        <v>1350</v>
      </c>
      <c r="Y57" s="4">
        <v>1200</v>
      </c>
      <c r="Z57" s="4">
        <v>0</v>
      </c>
      <c r="AA57" s="4">
        <v>700</v>
      </c>
      <c r="AB57" s="4">
        <v>300</v>
      </c>
      <c r="AC57" s="4">
        <v>100</v>
      </c>
    </row>
    <row r="58" spans="1:29">
      <c r="A58" s="4" t="s">
        <v>58</v>
      </c>
      <c r="B58" s="6">
        <v>0</v>
      </c>
      <c r="C58" s="4">
        <v>1000</v>
      </c>
      <c r="D58" s="4">
        <v>150</v>
      </c>
      <c r="E58" s="4">
        <v>700</v>
      </c>
      <c r="F58" s="4">
        <v>300</v>
      </c>
      <c r="G58" s="4">
        <v>450</v>
      </c>
      <c r="H58" s="4">
        <v>0</v>
      </c>
      <c r="I58" s="4">
        <v>1200</v>
      </c>
      <c r="J58" s="4">
        <v>300</v>
      </c>
      <c r="K58" s="4">
        <v>100</v>
      </c>
      <c r="L58" s="4">
        <v>300</v>
      </c>
      <c r="M58" s="4">
        <v>1300</v>
      </c>
      <c r="N58" s="4">
        <v>800</v>
      </c>
      <c r="O58" s="21">
        <v>1050</v>
      </c>
      <c r="P58" s="4">
        <v>1450</v>
      </c>
      <c r="Q58" s="4">
        <v>0</v>
      </c>
      <c r="R58" s="4">
        <v>150</v>
      </c>
      <c r="S58" s="4">
        <v>0</v>
      </c>
      <c r="T58" s="4">
        <v>850</v>
      </c>
      <c r="U58" s="4">
        <v>2750</v>
      </c>
      <c r="V58" s="4">
        <v>950</v>
      </c>
      <c r="W58" s="4">
        <v>650</v>
      </c>
      <c r="X58" s="4">
        <v>1350</v>
      </c>
      <c r="Y58" s="4">
        <v>900</v>
      </c>
      <c r="Z58" s="4">
        <v>0</v>
      </c>
      <c r="AA58" s="4">
        <v>549.99</v>
      </c>
      <c r="AB58" s="4">
        <v>0</v>
      </c>
      <c r="AC58" s="4">
        <v>100</v>
      </c>
    </row>
    <row r="59" spans="1:29">
      <c r="A59" s="4" t="s">
        <v>59</v>
      </c>
      <c r="B59" s="6">
        <v>150</v>
      </c>
      <c r="C59" s="4">
        <v>1400</v>
      </c>
      <c r="D59" s="4">
        <v>0</v>
      </c>
      <c r="E59" s="4">
        <v>550</v>
      </c>
      <c r="F59" s="4">
        <v>250</v>
      </c>
      <c r="G59" s="4">
        <v>650</v>
      </c>
      <c r="H59" s="4">
        <v>0</v>
      </c>
      <c r="I59" s="4">
        <v>1749.99</v>
      </c>
      <c r="J59" s="4">
        <v>350</v>
      </c>
      <c r="K59" s="4">
        <v>750</v>
      </c>
      <c r="L59" s="4">
        <v>496.9</v>
      </c>
      <c r="M59" s="4">
        <v>1300</v>
      </c>
      <c r="N59" s="4">
        <v>850</v>
      </c>
      <c r="O59" s="21">
        <v>1150</v>
      </c>
      <c r="P59" s="4">
        <v>1450</v>
      </c>
      <c r="Q59" s="4">
        <v>0</v>
      </c>
      <c r="R59" s="4">
        <v>150</v>
      </c>
      <c r="S59" s="4">
        <v>0</v>
      </c>
      <c r="T59" s="4">
        <v>1050</v>
      </c>
      <c r="U59" s="4">
        <v>2850</v>
      </c>
      <c r="V59" s="4">
        <v>1150</v>
      </c>
      <c r="W59" s="4">
        <v>1200</v>
      </c>
      <c r="X59" s="4">
        <v>1250</v>
      </c>
      <c r="Y59" s="4">
        <v>1300</v>
      </c>
      <c r="Z59" s="4">
        <v>0</v>
      </c>
      <c r="AA59" s="4">
        <v>650</v>
      </c>
      <c r="AB59" s="4">
        <v>0</v>
      </c>
      <c r="AC59" s="4">
        <v>300</v>
      </c>
    </row>
    <row r="60" spans="1:29">
      <c r="A60" s="4" t="s">
        <v>60</v>
      </c>
      <c r="B60" s="6">
        <v>650</v>
      </c>
      <c r="C60" s="4">
        <v>1350</v>
      </c>
      <c r="D60" s="4">
        <v>0</v>
      </c>
      <c r="E60" s="4">
        <v>250</v>
      </c>
      <c r="F60" s="4">
        <v>450</v>
      </c>
      <c r="G60" s="4">
        <v>600</v>
      </c>
      <c r="H60" s="4">
        <v>350</v>
      </c>
      <c r="I60" s="4">
        <v>1450</v>
      </c>
      <c r="J60" s="4">
        <v>350</v>
      </c>
      <c r="K60" s="4">
        <v>1400</v>
      </c>
      <c r="L60" s="4">
        <v>850</v>
      </c>
      <c r="M60" s="4">
        <v>1400</v>
      </c>
      <c r="N60" s="4">
        <v>1000</v>
      </c>
      <c r="O60" s="21">
        <v>1150</v>
      </c>
      <c r="P60" s="4">
        <v>1600</v>
      </c>
      <c r="Q60" s="4">
        <v>0</v>
      </c>
      <c r="R60" s="4">
        <v>350</v>
      </c>
      <c r="S60" s="4">
        <v>200</v>
      </c>
      <c r="T60" s="4">
        <v>1050</v>
      </c>
      <c r="U60" s="4">
        <v>3000</v>
      </c>
      <c r="V60" s="4">
        <v>1250</v>
      </c>
      <c r="W60" s="4">
        <v>1600</v>
      </c>
      <c r="X60" s="4">
        <v>1350</v>
      </c>
      <c r="Y60" s="4">
        <v>1950</v>
      </c>
      <c r="Z60" s="4">
        <v>150</v>
      </c>
      <c r="AA60" s="4">
        <v>1000</v>
      </c>
      <c r="AB60" s="4">
        <v>50</v>
      </c>
      <c r="AC60" s="4">
        <v>500</v>
      </c>
    </row>
    <row r="61" spans="1:29">
      <c r="A61" s="4" t="s">
        <v>61</v>
      </c>
      <c r="B61" s="6">
        <v>200</v>
      </c>
      <c r="C61" s="4">
        <v>1550</v>
      </c>
      <c r="D61" s="4">
        <v>0</v>
      </c>
      <c r="E61" s="4">
        <v>200</v>
      </c>
      <c r="F61" s="4">
        <v>400</v>
      </c>
      <c r="G61" s="4">
        <v>600</v>
      </c>
      <c r="H61" s="4">
        <v>600</v>
      </c>
      <c r="I61" s="4">
        <v>1661.16</v>
      </c>
      <c r="J61" s="4">
        <v>550</v>
      </c>
      <c r="K61" s="4">
        <v>1200</v>
      </c>
      <c r="L61" s="4">
        <v>1100</v>
      </c>
      <c r="M61" s="4">
        <v>1550</v>
      </c>
      <c r="N61" s="4">
        <v>1150</v>
      </c>
      <c r="O61" s="21">
        <v>500</v>
      </c>
      <c r="P61" s="4">
        <v>1950</v>
      </c>
      <c r="Q61" s="4">
        <v>0</v>
      </c>
      <c r="R61" s="4">
        <v>799.99</v>
      </c>
      <c r="S61" s="4">
        <v>300</v>
      </c>
      <c r="T61" s="4">
        <v>1100</v>
      </c>
      <c r="U61" s="4">
        <v>3400</v>
      </c>
      <c r="V61" s="4">
        <v>1200</v>
      </c>
      <c r="W61" s="4">
        <v>2200</v>
      </c>
      <c r="X61" s="4">
        <v>1200</v>
      </c>
      <c r="Y61" s="4">
        <v>2100</v>
      </c>
      <c r="Z61" s="4">
        <v>350</v>
      </c>
      <c r="AA61" s="4">
        <v>1350</v>
      </c>
      <c r="AB61" s="4">
        <v>0</v>
      </c>
      <c r="AC61" s="4">
        <v>600</v>
      </c>
    </row>
    <row r="62" spans="1:29">
      <c r="A62" s="4" t="s">
        <v>62</v>
      </c>
      <c r="B62" s="6">
        <v>235.78</v>
      </c>
      <c r="C62" s="4">
        <v>1825</v>
      </c>
      <c r="D62" s="4">
        <v>0</v>
      </c>
      <c r="E62" s="4">
        <v>50</v>
      </c>
      <c r="F62" s="4">
        <v>300</v>
      </c>
      <c r="G62" s="4">
        <v>800</v>
      </c>
      <c r="H62" s="4">
        <v>500</v>
      </c>
      <c r="I62" s="4">
        <v>1453.4</v>
      </c>
      <c r="J62" s="4">
        <v>650</v>
      </c>
      <c r="K62" s="4">
        <v>1199.99</v>
      </c>
      <c r="L62" s="4">
        <v>1100</v>
      </c>
      <c r="M62" s="4">
        <v>1750</v>
      </c>
      <c r="N62" s="4">
        <v>1250</v>
      </c>
      <c r="O62" s="21">
        <v>425.61</v>
      </c>
      <c r="P62" s="4">
        <v>2150</v>
      </c>
      <c r="Q62" s="4">
        <v>0</v>
      </c>
      <c r="R62" s="4">
        <v>800</v>
      </c>
      <c r="S62" s="4">
        <v>250</v>
      </c>
      <c r="T62" s="4">
        <v>900</v>
      </c>
      <c r="U62" s="4">
        <v>3500</v>
      </c>
      <c r="V62" s="4">
        <v>1250</v>
      </c>
      <c r="W62" s="4">
        <v>2100</v>
      </c>
      <c r="X62" s="4">
        <v>1300</v>
      </c>
      <c r="Y62" s="4">
        <v>1950</v>
      </c>
      <c r="Z62" s="4">
        <v>250</v>
      </c>
      <c r="AA62" s="4">
        <v>1475</v>
      </c>
      <c r="AB62" s="4">
        <v>0</v>
      </c>
      <c r="AC62" s="4">
        <v>400</v>
      </c>
    </row>
    <row r="63" spans="1:29">
      <c r="A63" s="4" t="s">
        <v>63</v>
      </c>
      <c r="B63" s="6">
        <v>200</v>
      </c>
      <c r="C63" s="4">
        <v>2000</v>
      </c>
      <c r="D63" s="4">
        <v>0</v>
      </c>
      <c r="E63" s="4">
        <v>100</v>
      </c>
      <c r="F63" s="4">
        <v>0</v>
      </c>
      <c r="G63" s="4">
        <v>1284.8599999999999</v>
      </c>
      <c r="H63" s="4">
        <v>474.65</v>
      </c>
      <c r="I63" s="4">
        <v>1050</v>
      </c>
      <c r="J63" s="4">
        <v>1050</v>
      </c>
      <c r="K63" s="4">
        <v>1600</v>
      </c>
      <c r="L63" s="4">
        <v>1450</v>
      </c>
      <c r="M63" s="4">
        <v>2050</v>
      </c>
      <c r="N63" s="4">
        <v>1500</v>
      </c>
      <c r="O63" s="21">
        <v>557.53</v>
      </c>
      <c r="P63" s="4">
        <v>1500</v>
      </c>
      <c r="Q63" s="4">
        <v>700</v>
      </c>
      <c r="R63" s="4">
        <v>950</v>
      </c>
      <c r="S63" s="4">
        <v>100</v>
      </c>
      <c r="T63" s="4">
        <v>1000</v>
      </c>
      <c r="U63" s="4">
        <v>2400</v>
      </c>
      <c r="V63" s="4">
        <v>1150</v>
      </c>
      <c r="W63" s="4">
        <v>1400</v>
      </c>
      <c r="X63" s="4">
        <v>1200</v>
      </c>
      <c r="Y63" s="4">
        <v>1800</v>
      </c>
      <c r="Z63" s="4">
        <v>0</v>
      </c>
      <c r="AA63" s="4">
        <v>1300</v>
      </c>
      <c r="AB63" s="4">
        <v>0</v>
      </c>
      <c r="AC63" s="4">
        <v>500</v>
      </c>
    </row>
    <row r="64" spans="1:29">
      <c r="A64" s="4" t="s">
        <v>64</v>
      </c>
      <c r="B64" s="6">
        <v>0</v>
      </c>
      <c r="C64" s="4">
        <v>2100</v>
      </c>
      <c r="D64" s="4">
        <v>0</v>
      </c>
      <c r="E64" s="4">
        <v>200</v>
      </c>
      <c r="F64" s="4">
        <v>0</v>
      </c>
      <c r="G64" s="4">
        <v>1111.8499999999999</v>
      </c>
      <c r="H64" s="4">
        <v>500</v>
      </c>
      <c r="I64" s="4">
        <v>500</v>
      </c>
      <c r="J64" s="4">
        <v>1000</v>
      </c>
      <c r="K64" s="4">
        <v>1550</v>
      </c>
      <c r="L64" s="4">
        <v>1450</v>
      </c>
      <c r="M64" s="4">
        <v>2050</v>
      </c>
      <c r="N64" s="4">
        <v>1600</v>
      </c>
      <c r="O64" s="21">
        <v>500</v>
      </c>
      <c r="P64" s="4">
        <v>1400</v>
      </c>
      <c r="Q64" s="4">
        <v>900</v>
      </c>
      <c r="R64" s="4">
        <v>1070</v>
      </c>
      <c r="S64" s="4">
        <v>130</v>
      </c>
      <c r="T64" s="4">
        <v>950</v>
      </c>
      <c r="U64" s="4">
        <v>2100</v>
      </c>
      <c r="V64" s="4">
        <v>1150</v>
      </c>
      <c r="W64" s="4">
        <v>1000</v>
      </c>
      <c r="X64" s="4">
        <v>1400</v>
      </c>
      <c r="Y64" s="4">
        <v>1800</v>
      </c>
      <c r="Z64" s="4">
        <v>0</v>
      </c>
      <c r="AA64" s="4">
        <v>850</v>
      </c>
      <c r="AB64" s="4">
        <v>0</v>
      </c>
      <c r="AC64" s="4">
        <v>600</v>
      </c>
    </row>
    <row r="65" spans="1:29">
      <c r="A65" s="4" t="s">
        <v>65</v>
      </c>
      <c r="B65" s="6">
        <v>0</v>
      </c>
      <c r="C65" s="4">
        <v>2550</v>
      </c>
      <c r="D65" s="4">
        <v>400</v>
      </c>
      <c r="E65" s="4">
        <v>600</v>
      </c>
      <c r="F65" s="4">
        <v>0</v>
      </c>
      <c r="G65" s="4">
        <v>700</v>
      </c>
      <c r="H65" s="4">
        <v>329.91</v>
      </c>
      <c r="I65" s="4">
        <v>900</v>
      </c>
      <c r="J65" s="4">
        <v>1250</v>
      </c>
      <c r="K65" s="4">
        <v>1400</v>
      </c>
      <c r="L65" s="4">
        <v>1550</v>
      </c>
      <c r="M65" s="4">
        <v>2350</v>
      </c>
      <c r="N65" s="4">
        <v>1300</v>
      </c>
      <c r="O65" s="21">
        <v>250</v>
      </c>
      <c r="P65" s="4">
        <v>900</v>
      </c>
      <c r="Q65" s="4">
        <v>1450</v>
      </c>
      <c r="R65" s="4">
        <v>850</v>
      </c>
      <c r="S65" s="4">
        <v>0</v>
      </c>
      <c r="T65" s="4">
        <v>700</v>
      </c>
      <c r="U65" s="4">
        <v>1700</v>
      </c>
      <c r="V65" s="4">
        <v>1100</v>
      </c>
      <c r="W65" s="4">
        <v>300</v>
      </c>
      <c r="X65" s="4">
        <v>2150</v>
      </c>
      <c r="Y65" s="4">
        <v>1300</v>
      </c>
      <c r="Z65" s="4">
        <v>100</v>
      </c>
      <c r="AA65" s="4">
        <v>850</v>
      </c>
      <c r="AB65" s="4">
        <v>0</v>
      </c>
      <c r="AC65" s="4">
        <v>650</v>
      </c>
    </row>
    <row r="66" spans="1:29">
      <c r="A66" s="4" t="s">
        <v>66</v>
      </c>
      <c r="B66" s="6">
        <v>0</v>
      </c>
      <c r="C66" s="4">
        <v>2850</v>
      </c>
      <c r="D66" s="4">
        <v>500</v>
      </c>
      <c r="E66" s="4">
        <v>600</v>
      </c>
      <c r="F66" s="4">
        <v>0</v>
      </c>
      <c r="G66" s="4">
        <v>300</v>
      </c>
      <c r="H66" s="4">
        <v>0</v>
      </c>
      <c r="I66" s="4">
        <v>250</v>
      </c>
      <c r="J66" s="4">
        <v>1200</v>
      </c>
      <c r="K66" s="4">
        <v>1000</v>
      </c>
      <c r="L66" s="4">
        <v>1400</v>
      </c>
      <c r="M66" s="4">
        <v>2250</v>
      </c>
      <c r="N66" s="4">
        <v>1100</v>
      </c>
      <c r="O66" s="21">
        <v>0</v>
      </c>
      <c r="P66" s="4">
        <v>749.99</v>
      </c>
      <c r="Q66" s="4">
        <v>1550</v>
      </c>
      <c r="R66" s="4">
        <v>600</v>
      </c>
      <c r="S66" s="4">
        <v>0</v>
      </c>
      <c r="T66" s="4">
        <v>650</v>
      </c>
      <c r="U66" s="4">
        <v>1900</v>
      </c>
      <c r="V66" s="4">
        <v>950</v>
      </c>
      <c r="W66" s="4">
        <v>150</v>
      </c>
      <c r="X66" s="4">
        <v>2300</v>
      </c>
      <c r="Y66" s="4">
        <v>950</v>
      </c>
      <c r="Z66" s="4">
        <v>200</v>
      </c>
      <c r="AA66" s="4">
        <v>800</v>
      </c>
      <c r="AB66" s="4">
        <v>0</v>
      </c>
      <c r="AC66" s="4">
        <v>500</v>
      </c>
    </row>
    <row r="67" spans="1:29">
      <c r="A67" s="4" t="s">
        <v>67</v>
      </c>
      <c r="B67" s="6">
        <v>50</v>
      </c>
      <c r="C67" s="4">
        <v>2688.43</v>
      </c>
      <c r="D67" s="4">
        <v>750</v>
      </c>
      <c r="E67" s="4">
        <v>1000</v>
      </c>
      <c r="F67" s="4">
        <v>0</v>
      </c>
      <c r="G67" s="4">
        <v>540.37</v>
      </c>
      <c r="H67" s="4">
        <v>549.99</v>
      </c>
      <c r="I67" s="4">
        <v>250</v>
      </c>
      <c r="J67" s="4">
        <v>1000</v>
      </c>
      <c r="K67" s="4">
        <v>1000</v>
      </c>
      <c r="L67" s="4">
        <v>1300</v>
      </c>
      <c r="M67" s="4">
        <v>2050</v>
      </c>
      <c r="N67" s="4">
        <v>700</v>
      </c>
      <c r="O67" s="21">
        <v>200</v>
      </c>
      <c r="P67" s="4">
        <v>775.98</v>
      </c>
      <c r="Q67" s="4">
        <v>1300</v>
      </c>
      <c r="R67" s="4">
        <v>400</v>
      </c>
      <c r="S67" s="4">
        <v>50</v>
      </c>
      <c r="T67" s="4">
        <v>800</v>
      </c>
      <c r="U67" s="4">
        <v>1450</v>
      </c>
      <c r="V67" s="4">
        <v>450</v>
      </c>
      <c r="W67" s="4">
        <v>150</v>
      </c>
      <c r="X67" s="4">
        <v>1700</v>
      </c>
      <c r="Y67" s="4">
        <v>750</v>
      </c>
      <c r="Z67" s="4">
        <v>300</v>
      </c>
      <c r="AA67" s="4">
        <v>850</v>
      </c>
      <c r="AB67" s="4">
        <v>0</v>
      </c>
      <c r="AC67" s="4">
        <v>450</v>
      </c>
    </row>
    <row r="68" spans="1:29">
      <c r="A68" s="4" t="s">
        <v>68</v>
      </c>
      <c r="B68" s="6">
        <v>150</v>
      </c>
      <c r="C68" s="4">
        <v>2100</v>
      </c>
      <c r="D68" s="4">
        <v>950</v>
      </c>
      <c r="E68" s="4">
        <v>1200</v>
      </c>
      <c r="F68" s="4">
        <v>0</v>
      </c>
      <c r="G68" s="4">
        <v>600</v>
      </c>
      <c r="H68" s="4">
        <v>500</v>
      </c>
      <c r="I68" s="4">
        <v>450</v>
      </c>
      <c r="J68" s="4">
        <v>1150</v>
      </c>
      <c r="K68" s="4">
        <v>1000</v>
      </c>
      <c r="L68" s="4">
        <v>1400</v>
      </c>
      <c r="M68" s="4">
        <v>2150</v>
      </c>
      <c r="N68" s="4">
        <v>600</v>
      </c>
      <c r="O68" s="21">
        <v>500</v>
      </c>
      <c r="P68" s="4">
        <v>500</v>
      </c>
      <c r="Q68" s="4">
        <v>1200</v>
      </c>
      <c r="R68" s="4">
        <v>400</v>
      </c>
      <c r="S68" s="4">
        <v>150</v>
      </c>
      <c r="T68" s="4">
        <v>900</v>
      </c>
      <c r="U68" s="4">
        <v>1550</v>
      </c>
      <c r="V68" s="4">
        <v>350</v>
      </c>
      <c r="W68" s="4">
        <v>300</v>
      </c>
      <c r="X68" s="4">
        <v>1000</v>
      </c>
      <c r="Y68" s="4">
        <v>600</v>
      </c>
      <c r="Z68" s="4">
        <v>200</v>
      </c>
      <c r="AA68" s="4">
        <v>750</v>
      </c>
      <c r="AB68" s="4">
        <v>0</v>
      </c>
      <c r="AC68" s="4">
        <v>700</v>
      </c>
    </row>
    <row r="69" spans="1:29">
      <c r="A69" s="4" t="s">
        <v>69</v>
      </c>
      <c r="B69" s="6">
        <v>0</v>
      </c>
      <c r="C69" s="4">
        <v>2200</v>
      </c>
      <c r="D69" s="4">
        <v>1150</v>
      </c>
      <c r="E69" s="4">
        <v>1449.99</v>
      </c>
      <c r="F69" s="4">
        <v>0</v>
      </c>
      <c r="G69" s="4">
        <v>500</v>
      </c>
      <c r="H69" s="4">
        <v>600</v>
      </c>
      <c r="I69" s="4">
        <v>500</v>
      </c>
      <c r="J69" s="4">
        <v>1100</v>
      </c>
      <c r="K69" s="4">
        <v>1250</v>
      </c>
      <c r="L69" s="4">
        <v>1500</v>
      </c>
      <c r="M69" s="4">
        <v>2300</v>
      </c>
      <c r="N69" s="4">
        <v>400</v>
      </c>
      <c r="O69" s="21">
        <v>600</v>
      </c>
      <c r="P69" s="4">
        <v>200</v>
      </c>
      <c r="Q69" s="4">
        <v>1300</v>
      </c>
      <c r="R69" s="4">
        <v>550</v>
      </c>
      <c r="S69" s="4">
        <v>0</v>
      </c>
      <c r="T69" s="4">
        <v>749.99</v>
      </c>
      <c r="U69" s="4">
        <v>1100</v>
      </c>
      <c r="V69" s="4">
        <v>550</v>
      </c>
      <c r="W69" s="4">
        <v>100</v>
      </c>
      <c r="X69" s="4">
        <v>850</v>
      </c>
      <c r="Y69" s="4">
        <v>600</v>
      </c>
      <c r="Z69" s="4">
        <v>400</v>
      </c>
      <c r="AA69" s="4">
        <v>950</v>
      </c>
      <c r="AB69" s="4">
        <v>0</v>
      </c>
      <c r="AC69" s="4">
        <v>700</v>
      </c>
    </row>
    <row r="70" spans="1:29">
      <c r="A70" s="4" t="s">
        <v>70</v>
      </c>
      <c r="B70" s="6">
        <v>0</v>
      </c>
      <c r="C70" s="4">
        <v>2400</v>
      </c>
      <c r="D70" s="4">
        <v>300</v>
      </c>
      <c r="E70" s="4">
        <v>1450</v>
      </c>
      <c r="F70" s="4">
        <v>0</v>
      </c>
      <c r="G70" s="4">
        <v>500</v>
      </c>
      <c r="H70" s="4">
        <v>888.54</v>
      </c>
      <c r="I70" s="4">
        <v>700</v>
      </c>
      <c r="J70" s="4">
        <v>800</v>
      </c>
      <c r="K70" s="4">
        <v>1245.01</v>
      </c>
      <c r="L70" s="4">
        <v>1700</v>
      </c>
      <c r="M70" s="4">
        <v>2500</v>
      </c>
      <c r="N70" s="4">
        <v>550</v>
      </c>
      <c r="O70" s="21">
        <v>450</v>
      </c>
      <c r="P70" s="4">
        <v>100</v>
      </c>
      <c r="Q70" s="4">
        <v>1450</v>
      </c>
      <c r="R70" s="4">
        <v>350</v>
      </c>
      <c r="S70" s="4">
        <v>0</v>
      </c>
      <c r="T70" s="4">
        <v>750</v>
      </c>
      <c r="U70" s="4">
        <v>800</v>
      </c>
      <c r="V70" s="4">
        <v>314.85000000000002</v>
      </c>
      <c r="W70" s="4">
        <v>350</v>
      </c>
      <c r="X70" s="4">
        <v>900</v>
      </c>
      <c r="Y70" s="4">
        <v>400</v>
      </c>
      <c r="Z70" s="4">
        <v>0</v>
      </c>
      <c r="AA70" s="4">
        <v>800</v>
      </c>
      <c r="AB70" s="4">
        <v>0</v>
      </c>
      <c r="AC70" s="4">
        <v>600</v>
      </c>
    </row>
    <row r="71" spans="1:29">
      <c r="A71" s="4" t="s">
        <v>71</v>
      </c>
      <c r="B71" s="6">
        <v>0</v>
      </c>
      <c r="C71" s="4">
        <v>2400</v>
      </c>
      <c r="D71" s="4">
        <v>0</v>
      </c>
      <c r="E71" s="4">
        <v>1400</v>
      </c>
      <c r="F71" s="4">
        <v>100</v>
      </c>
      <c r="G71" s="4">
        <v>750</v>
      </c>
      <c r="H71" s="4">
        <v>1100</v>
      </c>
      <c r="I71" s="4">
        <v>550</v>
      </c>
      <c r="J71" s="4">
        <v>850</v>
      </c>
      <c r="K71" s="4">
        <v>1100</v>
      </c>
      <c r="L71" s="4">
        <v>850</v>
      </c>
      <c r="M71" s="4">
        <v>2000</v>
      </c>
      <c r="N71" s="4">
        <v>500</v>
      </c>
      <c r="O71" s="21">
        <v>400</v>
      </c>
      <c r="P71" s="4">
        <v>0</v>
      </c>
      <c r="Q71" s="4">
        <v>1350</v>
      </c>
      <c r="R71" s="4">
        <v>150</v>
      </c>
      <c r="S71" s="4">
        <v>0</v>
      </c>
      <c r="T71" s="4">
        <v>699.99</v>
      </c>
      <c r="U71" s="4">
        <v>950</v>
      </c>
      <c r="V71" s="4">
        <v>0</v>
      </c>
      <c r="W71" s="4">
        <v>400</v>
      </c>
      <c r="X71" s="4">
        <v>700</v>
      </c>
      <c r="Y71" s="4">
        <v>100</v>
      </c>
      <c r="Z71" s="4">
        <v>400</v>
      </c>
      <c r="AA71" s="4">
        <v>600</v>
      </c>
      <c r="AB71" s="4">
        <v>0</v>
      </c>
      <c r="AC71" s="4">
        <v>400</v>
      </c>
    </row>
    <row r="72" spans="1:29">
      <c r="A72" s="4" t="s">
        <v>72</v>
      </c>
      <c r="B72" s="6">
        <v>288.93</v>
      </c>
      <c r="C72" s="4">
        <v>1850</v>
      </c>
      <c r="D72" s="4">
        <v>0</v>
      </c>
      <c r="E72" s="4">
        <v>1800</v>
      </c>
      <c r="F72" s="4">
        <v>100</v>
      </c>
      <c r="G72" s="4">
        <v>1250</v>
      </c>
      <c r="H72" s="4">
        <v>850</v>
      </c>
      <c r="I72" s="4">
        <v>0</v>
      </c>
      <c r="J72" s="4">
        <v>850</v>
      </c>
      <c r="K72" s="4">
        <v>1100</v>
      </c>
      <c r="L72" s="4">
        <v>850</v>
      </c>
      <c r="M72" s="4">
        <v>2200</v>
      </c>
      <c r="N72" s="4">
        <v>600</v>
      </c>
      <c r="O72" s="21">
        <v>600</v>
      </c>
      <c r="P72" s="4">
        <v>0</v>
      </c>
      <c r="Q72" s="4">
        <v>750</v>
      </c>
      <c r="R72" s="4">
        <v>250</v>
      </c>
      <c r="S72" s="4">
        <v>0</v>
      </c>
      <c r="T72" s="4">
        <v>700</v>
      </c>
      <c r="U72" s="4">
        <v>950</v>
      </c>
      <c r="V72" s="4">
        <v>0</v>
      </c>
      <c r="W72" s="4">
        <v>100</v>
      </c>
      <c r="X72" s="4">
        <v>300</v>
      </c>
      <c r="Y72" s="4">
        <v>0</v>
      </c>
      <c r="Z72" s="4">
        <v>400</v>
      </c>
      <c r="AA72" s="4">
        <v>700</v>
      </c>
      <c r="AB72" s="4">
        <v>200</v>
      </c>
      <c r="AC72" s="4">
        <v>500</v>
      </c>
    </row>
    <row r="73" spans="1:29">
      <c r="A73" s="4" t="s">
        <v>73</v>
      </c>
      <c r="B73" s="6">
        <v>0</v>
      </c>
      <c r="C73" s="4">
        <v>2100</v>
      </c>
      <c r="D73" s="4">
        <v>0</v>
      </c>
      <c r="E73" s="4">
        <v>1200</v>
      </c>
      <c r="F73" s="4">
        <v>600</v>
      </c>
      <c r="G73" s="4">
        <v>400</v>
      </c>
      <c r="H73" s="4">
        <v>1394.84</v>
      </c>
      <c r="I73" s="4">
        <v>550</v>
      </c>
      <c r="J73" s="4">
        <v>1100</v>
      </c>
      <c r="K73" s="4">
        <v>1500</v>
      </c>
      <c r="L73" s="4">
        <v>1350</v>
      </c>
      <c r="M73" s="4">
        <v>2050</v>
      </c>
      <c r="N73" s="4">
        <v>850</v>
      </c>
      <c r="O73" s="21">
        <v>300</v>
      </c>
      <c r="P73" s="4">
        <v>200</v>
      </c>
      <c r="Q73" s="4">
        <v>1250</v>
      </c>
      <c r="R73" s="4">
        <v>700</v>
      </c>
      <c r="S73" s="4">
        <v>0</v>
      </c>
      <c r="T73" s="4">
        <v>300</v>
      </c>
      <c r="U73" s="4">
        <v>1300</v>
      </c>
      <c r="V73" s="4">
        <v>0</v>
      </c>
      <c r="W73" s="4">
        <v>500</v>
      </c>
      <c r="X73" s="4">
        <v>500</v>
      </c>
      <c r="Y73" s="4">
        <v>0</v>
      </c>
      <c r="Z73" s="4">
        <v>600</v>
      </c>
      <c r="AA73" s="4">
        <v>1050</v>
      </c>
      <c r="AB73" s="4">
        <v>700</v>
      </c>
      <c r="AC73" s="4">
        <v>500</v>
      </c>
    </row>
    <row r="74" spans="1:29">
      <c r="A74" s="4" t="s">
        <v>74</v>
      </c>
      <c r="B74" s="6">
        <v>0</v>
      </c>
      <c r="C74" s="4">
        <v>1300</v>
      </c>
      <c r="D74" s="4">
        <v>0</v>
      </c>
      <c r="E74" s="4">
        <v>474.4</v>
      </c>
      <c r="F74" s="4">
        <v>223.9</v>
      </c>
      <c r="G74" s="4">
        <v>750</v>
      </c>
      <c r="H74" s="4">
        <v>900</v>
      </c>
      <c r="I74" s="4">
        <v>925</v>
      </c>
      <c r="J74" s="4">
        <v>1200</v>
      </c>
      <c r="K74" s="4">
        <v>1450</v>
      </c>
      <c r="L74" s="4">
        <v>1300</v>
      </c>
      <c r="M74" s="4">
        <v>2350</v>
      </c>
      <c r="N74" s="4">
        <v>645.87</v>
      </c>
      <c r="O74" s="21">
        <v>800</v>
      </c>
      <c r="P74" s="4">
        <v>400</v>
      </c>
      <c r="Q74" s="4">
        <v>1200</v>
      </c>
      <c r="R74" s="4">
        <v>194.17</v>
      </c>
      <c r="S74" s="4">
        <v>0</v>
      </c>
      <c r="T74" s="4">
        <v>327.17</v>
      </c>
      <c r="U74" s="4">
        <v>1400</v>
      </c>
      <c r="V74" s="4">
        <v>307.63</v>
      </c>
      <c r="W74" s="4">
        <v>650.85</v>
      </c>
      <c r="X74" s="4">
        <v>800</v>
      </c>
      <c r="Y74" s="4">
        <v>0</v>
      </c>
      <c r="Z74" s="4">
        <v>500</v>
      </c>
      <c r="AA74" s="4">
        <v>1320</v>
      </c>
      <c r="AB74" s="4">
        <v>850</v>
      </c>
      <c r="AC74" s="4">
        <v>850</v>
      </c>
    </row>
    <row r="75" spans="1:29">
      <c r="A75" s="4" t="s">
        <v>75</v>
      </c>
      <c r="B75" s="6">
        <v>0</v>
      </c>
      <c r="C75" s="4">
        <v>2072.77</v>
      </c>
      <c r="D75" s="4">
        <v>157.08000000000001</v>
      </c>
      <c r="E75" s="4">
        <v>793.18</v>
      </c>
      <c r="F75" s="4">
        <v>69.239999999999995</v>
      </c>
      <c r="G75" s="4">
        <v>700</v>
      </c>
      <c r="H75" s="4">
        <v>600</v>
      </c>
      <c r="I75" s="4">
        <v>1100</v>
      </c>
      <c r="J75" s="4">
        <v>1150</v>
      </c>
      <c r="K75" s="4">
        <v>1391.8</v>
      </c>
      <c r="L75" s="4">
        <v>1700</v>
      </c>
      <c r="M75" s="4">
        <v>2000</v>
      </c>
      <c r="N75" s="4">
        <v>700.35</v>
      </c>
      <c r="O75" s="21">
        <v>1150</v>
      </c>
      <c r="P75" s="4">
        <v>700</v>
      </c>
      <c r="Q75" s="4">
        <v>1200</v>
      </c>
      <c r="R75" s="4">
        <v>1018.28</v>
      </c>
      <c r="S75" s="4">
        <v>0</v>
      </c>
      <c r="T75" s="4">
        <v>759.67</v>
      </c>
      <c r="U75" s="4">
        <v>1132.03</v>
      </c>
      <c r="V75" s="4">
        <v>1038.5</v>
      </c>
      <c r="W75" s="4">
        <v>370.92</v>
      </c>
      <c r="X75" s="4">
        <v>1100</v>
      </c>
      <c r="Y75" s="4">
        <v>183.23</v>
      </c>
      <c r="Z75" s="4">
        <v>1150</v>
      </c>
      <c r="AA75" s="4">
        <v>1750</v>
      </c>
      <c r="AB75" s="4">
        <v>1000</v>
      </c>
      <c r="AC75" s="4">
        <v>1300</v>
      </c>
    </row>
    <row r="76" spans="1:29">
      <c r="A76" s="4" t="s">
        <v>76</v>
      </c>
      <c r="B76" s="6">
        <v>0</v>
      </c>
      <c r="C76" s="4">
        <v>1720</v>
      </c>
      <c r="D76" s="4">
        <v>23.98</v>
      </c>
      <c r="E76" s="4">
        <v>293.88</v>
      </c>
      <c r="F76" s="4">
        <v>55.6</v>
      </c>
      <c r="G76" s="4">
        <v>850</v>
      </c>
      <c r="H76" s="4">
        <v>389.72</v>
      </c>
      <c r="I76" s="4">
        <v>458.75</v>
      </c>
      <c r="J76" s="4">
        <v>1200</v>
      </c>
      <c r="K76" s="4">
        <v>377.18</v>
      </c>
      <c r="L76" s="4">
        <v>1222.22</v>
      </c>
      <c r="M76" s="4">
        <v>1646.39</v>
      </c>
      <c r="N76" s="4">
        <v>420.12</v>
      </c>
      <c r="O76" s="21">
        <v>1246.42</v>
      </c>
      <c r="P76" s="4">
        <v>900</v>
      </c>
      <c r="Q76" s="4">
        <v>1050</v>
      </c>
      <c r="R76" s="4">
        <v>701.44</v>
      </c>
      <c r="S76" s="4">
        <v>0</v>
      </c>
      <c r="T76" s="4">
        <v>577.78</v>
      </c>
      <c r="U76" s="4">
        <v>1181.31</v>
      </c>
      <c r="V76" s="4">
        <v>482.18</v>
      </c>
      <c r="W76" s="4">
        <v>815.51</v>
      </c>
      <c r="X76" s="4">
        <v>1100</v>
      </c>
      <c r="Y76" s="4">
        <v>200</v>
      </c>
      <c r="Z76" s="4">
        <v>461.94</v>
      </c>
      <c r="AA76" s="4">
        <v>1750</v>
      </c>
      <c r="AB76" s="4">
        <v>500</v>
      </c>
      <c r="AC76" s="4">
        <v>1300</v>
      </c>
    </row>
    <row r="77" spans="1:29">
      <c r="A77" s="4" t="s">
        <v>77</v>
      </c>
      <c r="B77" s="6">
        <v>0</v>
      </c>
      <c r="C77" s="4">
        <v>1600</v>
      </c>
      <c r="D77" s="4">
        <v>11.44</v>
      </c>
      <c r="E77" s="4">
        <v>156.41</v>
      </c>
      <c r="F77" s="4">
        <v>389.85</v>
      </c>
      <c r="G77" s="4">
        <v>200</v>
      </c>
      <c r="H77" s="4">
        <v>588.05999999999995</v>
      </c>
      <c r="I77" s="4">
        <v>379.67</v>
      </c>
      <c r="J77" s="4">
        <v>1400</v>
      </c>
      <c r="K77" s="4">
        <v>746.71</v>
      </c>
      <c r="L77" s="4">
        <v>1231.8900000000001</v>
      </c>
      <c r="M77" s="4">
        <v>1343.89</v>
      </c>
      <c r="N77" s="4">
        <v>604.29</v>
      </c>
      <c r="O77" s="21">
        <v>1036.0999999999999</v>
      </c>
      <c r="P77" s="4">
        <v>400</v>
      </c>
      <c r="Q77" s="4">
        <v>1450</v>
      </c>
      <c r="R77" s="4">
        <v>670.65</v>
      </c>
      <c r="S77" s="4">
        <v>0</v>
      </c>
      <c r="T77" s="4">
        <v>760.13</v>
      </c>
      <c r="U77" s="4">
        <v>981.43</v>
      </c>
      <c r="V77" s="4">
        <v>415.32</v>
      </c>
      <c r="W77" s="4">
        <v>692.63</v>
      </c>
      <c r="X77" s="4">
        <v>650</v>
      </c>
      <c r="Y77" s="4">
        <v>182.52</v>
      </c>
      <c r="Z77" s="4">
        <v>656.54</v>
      </c>
      <c r="AA77" s="4">
        <v>1400</v>
      </c>
      <c r="AB77" s="4">
        <v>632.44000000000005</v>
      </c>
      <c r="AC77" s="4">
        <v>1000</v>
      </c>
    </row>
    <row r="78" spans="1:29">
      <c r="A78" s="4" t="s">
        <v>78</v>
      </c>
      <c r="B78" s="6">
        <v>0</v>
      </c>
      <c r="C78" s="4">
        <v>1580</v>
      </c>
      <c r="D78" s="4">
        <v>5.86</v>
      </c>
      <c r="E78" s="4">
        <v>155.19999999999999</v>
      </c>
      <c r="F78" s="4">
        <v>322.2</v>
      </c>
      <c r="G78" s="4">
        <v>200</v>
      </c>
      <c r="H78" s="4">
        <v>672.91</v>
      </c>
      <c r="I78" s="4">
        <v>404.99</v>
      </c>
      <c r="J78" s="4">
        <v>1348.91</v>
      </c>
      <c r="K78" s="4">
        <v>923.74</v>
      </c>
      <c r="L78" s="4">
        <v>1094.43</v>
      </c>
      <c r="M78" s="4">
        <v>1326.31</v>
      </c>
      <c r="N78" s="4">
        <v>551.51</v>
      </c>
      <c r="O78" s="21">
        <v>1048.03</v>
      </c>
      <c r="P78" s="4">
        <v>200</v>
      </c>
      <c r="Q78" s="4">
        <v>1450</v>
      </c>
      <c r="R78" s="4">
        <v>838.5</v>
      </c>
      <c r="S78" s="4">
        <v>0</v>
      </c>
      <c r="T78" s="4">
        <v>938.72</v>
      </c>
      <c r="U78" s="4">
        <v>1019.24</v>
      </c>
      <c r="V78" s="4">
        <v>442.24</v>
      </c>
      <c r="W78" s="4">
        <v>567.30999999999995</v>
      </c>
      <c r="X78" s="4">
        <v>550</v>
      </c>
      <c r="Y78" s="4">
        <v>134.33000000000001</v>
      </c>
      <c r="Z78" s="4">
        <v>543.83000000000004</v>
      </c>
      <c r="AA78" s="4">
        <v>1450</v>
      </c>
      <c r="AB78" s="4">
        <v>500</v>
      </c>
      <c r="AC78" s="4">
        <v>800</v>
      </c>
    </row>
    <row r="79" spans="1:29">
      <c r="A79" s="4" t="s">
        <v>79</v>
      </c>
      <c r="B79" s="6">
        <v>0</v>
      </c>
      <c r="C79" s="4">
        <v>1700</v>
      </c>
      <c r="D79" s="4">
        <v>0</v>
      </c>
      <c r="E79" s="4">
        <v>193.66</v>
      </c>
      <c r="F79" s="4">
        <v>50.7</v>
      </c>
      <c r="G79" s="4">
        <v>0</v>
      </c>
      <c r="H79" s="4">
        <v>159.6</v>
      </c>
      <c r="I79" s="4">
        <v>392.99</v>
      </c>
      <c r="J79" s="4">
        <v>900</v>
      </c>
      <c r="K79" s="4">
        <v>560.74</v>
      </c>
      <c r="L79" s="4">
        <v>959.61</v>
      </c>
      <c r="M79" s="4">
        <v>1147</v>
      </c>
      <c r="N79" s="4">
        <v>585.57000000000005</v>
      </c>
      <c r="O79" s="21">
        <v>832.89</v>
      </c>
      <c r="P79" s="4">
        <v>0</v>
      </c>
      <c r="Q79" s="4">
        <v>1150</v>
      </c>
      <c r="R79" s="4">
        <v>382.92</v>
      </c>
      <c r="S79" s="4">
        <v>0</v>
      </c>
      <c r="T79" s="4">
        <v>475.19</v>
      </c>
      <c r="U79" s="4">
        <v>775.6</v>
      </c>
      <c r="V79" s="4">
        <v>445.69</v>
      </c>
      <c r="W79" s="4">
        <v>406.9</v>
      </c>
      <c r="X79" s="4">
        <v>400</v>
      </c>
      <c r="Y79" s="4">
        <v>393.65</v>
      </c>
      <c r="Z79" s="4">
        <v>659.22</v>
      </c>
      <c r="AA79" s="4">
        <v>1528.52</v>
      </c>
      <c r="AB79" s="4">
        <v>250</v>
      </c>
      <c r="AC79" s="4">
        <v>800</v>
      </c>
    </row>
    <row r="80" spans="1:29">
      <c r="A80" s="4" t="s">
        <v>80</v>
      </c>
      <c r="B80" s="6">
        <v>0</v>
      </c>
      <c r="C80" s="4">
        <v>1500</v>
      </c>
      <c r="D80" s="4">
        <v>0</v>
      </c>
      <c r="E80" s="4">
        <v>224.87</v>
      </c>
      <c r="F80" s="4">
        <v>0</v>
      </c>
      <c r="G80" s="4">
        <v>0</v>
      </c>
      <c r="H80" s="4">
        <v>250</v>
      </c>
      <c r="I80" s="4">
        <v>380.91</v>
      </c>
      <c r="J80" s="4">
        <v>800</v>
      </c>
      <c r="K80" s="4">
        <v>658.63</v>
      </c>
      <c r="L80" s="4">
        <v>867.83</v>
      </c>
      <c r="M80" s="4">
        <v>1081.0999999999999</v>
      </c>
      <c r="N80" s="4">
        <v>446.76</v>
      </c>
      <c r="O80" s="21">
        <v>1052.01</v>
      </c>
      <c r="P80" s="4">
        <v>94.27</v>
      </c>
      <c r="Q80" s="4">
        <v>1050</v>
      </c>
      <c r="R80" s="4">
        <v>396.24</v>
      </c>
      <c r="S80" s="4">
        <v>0</v>
      </c>
      <c r="T80" s="4">
        <v>327.72</v>
      </c>
      <c r="U80" s="4">
        <v>849.31</v>
      </c>
      <c r="V80" s="4">
        <v>435.52</v>
      </c>
      <c r="W80" s="4">
        <v>291.95</v>
      </c>
      <c r="X80" s="4">
        <v>250</v>
      </c>
      <c r="Y80" s="4">
        <v>417.09</v>
      </c>
      <c r="Z80" s="4">
        <v>628</v>
      </c>
      <c r="AA80" s="4">
        <v>1412.46</v>
      </c>
      <c r="AB80" s="4">
        <v>200</v>
      </c>
      <c r="AC80" s="4">
        <v>800</v>
      </c>
    </row>
    <row r="81" spans="1:29">
      <c r="A81" s="4" t="s">
        <v>81</v>
      </c>
      <c r="B81" s="6">
        <v>0</v>
      </c>
      <c r="C81" s="4">
        <v>1250</v>
      </c>
      <c r="D81" s="4">
        <v>0</v>
      </c>
      <c r="E81" s="4">
        <v>0</v>
      </c>
      <c r="F81" s="4">
        <v>0</v>
      </c>
      <c r="G81" s="4">
        <v>500</v>
      </c>
      <c r="H81" s="4">
        <v>750</v>
      </c>
      <c r="I81" s="4">
        <v>593.91</v>
      </c>
      <c r="J81" s="4">
        <v>700</v>
      </c>
      <c r="K81" s="4">
        <v>406.82</v>
      </c>
      <c r="L81" s="4">
        <v>1215.75</v>
      </c>
      <c r="M81" s="4">
        <v>1159.31</v>
      </c>
      <c r="N81" s="4">
        <v>199.35</v>
      </c>
      <c r="O81" s="21">
        <v>575.66999999999996</v>
      </c>
      <c r="P81" s="4">
        <v>450</v>
      </c>
      <c r="Q81" s="4">
        <v>900</v>
      </c>
      <c r="R81" s="4">
        <v>722.77</v>
      </c>
      <c r="S81" s="4">
        <v>0</v>
      </c>
      <c r="T81" s="4">
        <v>600.52</v>
      </c>
      <c r="U81" s="4">
        <v>1241.44</v>
      </c>
      <c r="V81" s="4">
        <v>27</v>
      </c>
      <c r="W81" s="4">
        <v>261.07</v>
      </c>
      <c r="X81" s="4">
        <v>100</v>
      </c>
      <c r="Y81" s="4">
        <v>250</v>
      </c>
      <c r="Z81" s="4">
        <v>363.93</v>
      </c>
      <c r="AA81" s="4">
        <v>1300</v>
      </c>
      <c r="AB81" s="4">
        <v>0</v>
      </c>
      <c r="AC81" s="4">
        <v>500</v>
      </c>
    </row>
    <row r="82" spans="1:29">
      <c r="A82" s="4" t="s">
        <v>82</v>
      </c>
      <c r="B82" s="6">
        <v>0</v>
      </c>
      <c r="C82" s="4">
        <v>1150</v>
      </c>
      <c r="D82" s="4">
        <v>0</v>
      </c>
      <c r="E82" s="4">
        <v>0</v>
      </c>
      <c r="F82" s="4">
        <v>0</v>
      </c>
      <c r="G82" s="4">
        <v>600</v>
      </c>
      <c r="H82" s="4">
        <v>400</v>
      </c>
      <c r="I82" s="4">
        <v>375</v>
      </c>
      <c r="J82" s="4">
        <v>500</v>
      </c>
      <c r="K82" s="4">
        <v>250</v>
      </c>
      <c r="L82" s="4">
        <v>1100</v>
      </c>
      <c r="M82" s="4">
        <v>1200</v>
      </c>
      <c r="N82" s="4">
        <v>193.14</v>
      </c>
      <c r="O82" s="21">
        <v>550</v>
      </c>
      <c r="P82" s="4">
        <v>450</v>
      </c>
      <c r="Q82" s="4">
        <v>875</v>
      </c>
      <c r="R82" s="4">
        <v>400</v>
      </c>
      <c r="S82" s="4">
        <v>0</v>
      </c>
      <c r="T82" s="4">
        <v>438.48</v>
      </c>
      <c r="U82" s="4">
        <v>2057.44</v>
      </c>
      <c r="V82" s="4">
        <v>10.94</v>
      </c>
      <c r="W82" s="4">
        <v>167.25</v>
      </c>
      <c r="X82" s="4">
        <v>0</v>
      </c>
      <c r="Y82" s="4">
        <v>0</v>
      </c>
      <c r="Z82" s="4">
        <v>350</v>
      </c>
      <c r="AA82" s="4">
        <v>1030</v>
      </c>
      <c r="AB82" s="4">
        <v>600</v>
      </c>
      <c r="AC82" s="4">
        <v>500</v>
      </c>
    </row>
    <row r="83" spans="1:29">
      <c r="A83" s="4" t="s">
        <v>83</v>
      </c>
      <c r="B83" s="6">
        <v>0</v>
      </c>
      <c r="C83" s="4">
        <v>400</v>
      </c>
      <c r="D83" s="4">
        <v>0</v>
      </c>
      <c r="E83" s="4">
        <v>0</v>
      </c>
      <c r="F83" s="4">
        <v>0</v>
      </c>
      <c r="G83" s="4">
        <v>500</v>
      </c>
      <c r="H83" s="4">
        <v>400</v>
      </c>
      <c r="I83" s="4">
        <v>125</v>
      </c>
      <c r="J83" s="4">
        <v>200</v>
      </c>
      <c r="K83" s="4">
        <v>650</v>
      </c>
      <c r="L83" s="4">
        <v>1000</v>
      </c>
      <c r="M83" s="4">
        <v>1500</v>
      </c>
      <c r="N83" s="4">
        <v>150</v>
      </c>
      <c r="O83" s="21">
        <v>300</v>
      </c>
      <c r="P83" s="4">
        <v>498.47</v>
      </c>
      <c r="Q83" s="4">
        <v>950</v>
      </c>
      <c r="R83" s="4">
        <v>250</v>
      </c>
      <c r="S83" s="4">
        <v>0</v>
      </c>
      <c r="T83" s="4">
        <v>500</v>
      </c>
      <c r="U83" s="4">
        <v>1040.55</v>
      </c>
      <c r="V83" s="4">
        <v>0</v>
      </c>
      <c r="W83" s="4">
        <v>448.86</v>
      </c>
      <c r="X83" s="4">
        <v>0</v>
      </c>
      <c r="Y83" s="4">
        <v>50</v>
      </c>
      <c r="Z83" s="4">
        <v>750</v>
      </c>
      <c r="AA83" s="4">
        <v>1050</v>
      </c>
      <c r="AB83" s="4">
        <v>0</v>
      </c>
      <c r="AC83" s="4">
        <v>749.99</v>
      </c>
    </row>
    <row r="84" spans="1:29">
      <c r="A84" s="4" t="s">
        <v>84</v>
      </c>
      <c r="B84" s="6">
        <v>0</v>
      </c>
      <c r="C84" s="4">
        <v>350</v>
      </c>
      <c r="D84" s="4">
        <v>0</v>
      </c>
      <c r="E84" s="4">
        <v>0</v>
      </c>
      <c r="F84" s="4">
        <v>224.9</v>
      </c>
      <c r="G84" s="4">
        <v>450</v>
      </c>
      <c r="H84" s="4">
        <v>350</v>
      </c>
      <c r="I84" s="4">
        <v>200</v>
      </c>
      <c r="J84" s="4">
        <v>0</v>
      </c>
      <c r="K84" s="4">
        <v>550</v>
      </c>
      <c r="L84" s="4">
        <v>1200</v>
      </c>
      <c r="M84" s="4">
        <v>1600</v>
      </c>
      <c r="N84" s="4">
        <v>100</v>
      </c>
      <c r="O84" s="21">
        <v>200</v>
      </c>
      <c r="P84" s="4">
        <v>450</v>
      </c>
      <c r="Q84" s="4">
        <v>950</v>
      </c>
      <c r="R84" s="4">
        <v>250</v>
      </c>
      <c r="S84" s="4">
        <v>0</v>
      </c>
      <c r="T84" s="4">
        <v>600</v>
      </c>
      <c r="U84" s="4">
        <v>1390.34</v>
      </c>
      <c r="V84" s="4">
        <v>0</v>
      </c>
      <c r="W84" s="4">
        <v>0</v>
      </c>
      <c r="X84" s="4">
        <v>0</v>
      </c>
      <c r="Y84" s="4">
        <v>150</v>
      </c>
      <c r="Z84" s="4">
        <v>450</v>
      </c>
      <c r="AA84" s="4">
        <v>1100</v>
      </c>
      <c r="AB84" s="4">
        <v>0</v>
      </c>
      <c r="AC84" s="4">
        <v>400</v>
      </c>
    </row>
    <row r="85" spans="1:29">
      <c r="A85" s="4" t="s">
        <v>85</v>
      </c>
      <c r="B85" s="6">
        <v>0</v>
      </c>
      <c r="C85" s="4">
        <v>680</v>
      </c>
      <c r="D85" s="4">
        <v>250</v>
      </c>
      <c r="E85" s="4">
        <v>200</v>
      </c>
      <c r="F85" s="4">
        <v>450</v>
      </c>
      <c r="G85" s="4">
        <v>950</v>
      </c>
      <c r="H85" s="4">
        <v>400</v>
      </c>
      <c r="I85" s="4">
        <v>300</v>
      </c>
      <c r="J85" s="4">
        <v>300</v>
      </c>
      <c r="K85" s="4">
        <v>550</v>
      </c>
      <c r="L85" s="4">
        <v>1400</v>
      </c>
      <c r="M85" s="4">
        <v>1650</v>
      </c>
      <c r="N85" s="4">
        <v>250</v>
      </c>
      <c r="O85" s="21">
        <v>350</v>
      </c>
      <c r="P85" s="4">
        <v>500</v>
      </c>
      <c r="Q85" s="4">
        <v>800</v>
      </c>
      <c r="R85" s="4">
        <v>250</v>
      </c>
      <c r="S85" s="4">
        <v>0</v>
      </c>
      <c r="T85" s="4">
        <v>600</v>
      </c>
      <c r="U85" s="4">
        <v>1600</v>
      </c>
      <c r="V85" s="4">
        <v>250</v>
      </c>
      <c r="W85" s="4">
        <v>0</v>
      </c>
      <c r="X85" s="4">
        <v>0</v>
      </c>
      <c r="Y85" s="4">
        <v>100</v>
      </c>
      <c r="Z85" s="4">
        <v>150</v>
      </c>
      <c r="AA85" s="4">
        <v>1100</v>
      </c>
      <c r="AB85" s="4">
        <v>150</v>
      </c>
      <c r="AC85" s="4">
        <v>200</v>
      </c>
    </row>
    <row r="86" spans="1:29">
      <c r="A86" s="4" t="s">
        <v>86</v>
      </c>
      <c r="B86" s="6">
        <v>0</v>
      </c>
      <c r="C86" s="4">
        <v>820</v>
      </c>
      <c r="D86" s="4">
        <v>200</v>
      </c>
      <c r="E86" s="4">
        <v>200</v>
      </c>
      <c r="F86" s="4">
        <v>400</v>
      </c>
      <c r="G86" s="4">
        <v>1200</v>
      </c>
      <c r="H86" s="4">
        <v>400</v>
      </c>
      <c r="I86" s="4">
        <v>350</v>
      </c>
      <c r="J86" s="4">
        <v>800</v>
      </c>
      <c r="K86" s="4">
        <v>680</v>
      </c>
      <c r="L86" s="4">
        <v>1350</v>
      </c>
      <c r="M86" s="4">
        <v>1550</v>
      </c>
      <c r="N86" s="4">
        <v>400</v>
      </c>
      <c r="O86" s="21">
        <v>300</v>
      </c>
      <c r="P86" s="4">
        <v>450</v>
      </c>
      <c r="Q86" s="4">
        <v>750</v>
      </c>
      <c r="R86" s="4">
        <v>270</v>
      </c>
      <c r="S86" s="4">
        <v>0</v>
      </c>
      <c r="T86" s="4">
        <v>500</v>
      </c>
      <c r="U86" s="4">
        <v>1500</v>
      </c>
      <c r="V86" s="4">
        <v>399.99</v>
      </c>
      <c r="W86" s="4">
        <v>350</v>
      </c>
      <c r="X86" s="4">
        <v>200</v>
      </c>
      <c r="Y86" s="4">
        <v>100</v>
      </c>
      <c r="Z86" s="4">
        <v>249.99</v>
      </c>
      <c r="AA86" s="4">
        <v>1150</v>
      </c>
      <c r="AB86" s="4">
        <v>150</v>
      </c>
      <c r="AC86" s="4">
        <v>200</v>
      </c>
    </row>
    <row r="87" spans="1:29">
      <c r="A87" s="4" t="s">
        <v>87</v>
      </c>
      <c r="B87" s="6">
        <v>0</v>
      </c>
      <c r="C87" s="4">
        <v>800</v>
      </c>
      <c r="D87" s="4">
        <v>300</v>
      </c>
      <c r="E87" s="4">
        <v>100</v>
      </c>
      <c r="F87" s="4">
        <v>900</v>
      </c>
      <c r="G87" s="4">
        <v>1000</v>
      </c>
      <c r="H87" s="4">
        <v>450</v>
      </c>
      <c r="I87" s="4">
        <v>550</v>
      </c>
      <c r="J87" s="4">
        <v>850</v>
      </c>
      <c r="K87" s="4">
        <v>720</v>
      </c>
      <c r="L87" s="4">
        <v>1250</v>
      </c>
      <c r="M87" s="4">
        <v>1700</v>
      </c>
      <c r="N87" s="4">
        <v>850</v>
      </c>
      <c r="O87" s="21">
        <v>300</v>
      </c>
      <c r="P87" s="4">
        <v>400</v>
      </c>
      <c r="Q87" s="4">
        <v>750</v>
      </c>
      <c r="R87" s="4">
        <v>350</v>
      </c>
      <c r="S87" s="4">
        <v>120</v>
      </c>
      <c r="T87" s="4">
        <v>600</v>
      </c>
      <c r="U87" s="4">
        <v>1100</v>
      </c>
      <c r="V87" s="4">
        <v>100</v>
      </c>
      <c r="W87" s="4">
        <v>350</v>
      </c>
      <c r="X87" s="4">
        <v>150</v>
      </c>
      <c r="Y87" s="4">
        <v>250</v>
      </c>
      <c r="Z87" s="4">
        <v>350</v>
      </c>
      <c r="AA87" s="4">
        <v>1000</v>
      </c>
      <c r="AB87" s="4">
        <v>300</v>
      </c>
      <c r="AC87" s="4">
        <v>550</v>
      </c>
    </row>
    <row r="88" spans="1:29">
      <c r="A88" s="4" t="s">
        <v>88</v>
      </c>
      <c r="B88" s="6">
        <v>0</v>
      </c>
      <c r="C88" s="4">
        <v>720</v>
      </c>
      <c r="D88" s="4">
        <v>150</v>
      </c>
      <c r="E88" s="4">
        <v>100</v>
      </c>
      <c r="F88" s="4">
        <v>900</v>
      </c>
      <c r="G88" s="4">
        <v>1100</v>
      </c>
      <c r="H88" s="4">
        <v>341.75</v>
      </c>
      <c r="I88" s="4">
        <v>550</v>
      </c>
      <c r="J88" s="4">
        <v>600</v>
      </c>
      <c r="K88" s="4">
        <v>650</v>
      </c>
      <c r="L88" s="4">
        <v>1400</v>
      </c>
      <c r="M88" s="4">
        <v>1700</v>
      </c>
      <c r="N88" s="4">
        <v>800</v>
      </c>
      <c r="O88" s="21">
        <v>400</v>
      </c>
      <c r="P88" s="4">
        <v>410.01</v>
      </c>
      <c r="Q88" s="4">
        <v>700</v>
      </c>
      <c r="R88" s="4">
        <v>450</v>
      </c>
      <c r="S88" s="4">
        <v>100</v>
      </c>
      <c r="T88" s="4">
        <v>700</v>
      </c>
      <c r="U88" s="4">
        <v>1300</v>
      </c>
      <c r="V88" s="4">
        <v>200</v>
      </c>
      <c r="W88" s="4">
        <v>275</v>
      </c>
      <c r="X88" s="4">
        <v>150</v>
      </c>
      <c r="Y88" s="4">
        <v>250</v>
      </c>
      <c r="Z88" s="4">
        <v>150</v>
      </c>
      <c r="AA88" s="4">
        <v>1000</v>
      </c>
      <c r="AB88" s="4">
        <v>450</v>
      </c>
      <c r="AC88" s="4">
        <v>650</v>
      </c>
    </row>
    <row r="89" spans="1:29">
      <c r="A89" s="4" t="s">
        <v>89</v>
      </c>
      <c r="B89" s="6">
        <v>0</v>
      </c>
      <c r="C89" s="4">
        <v>850</v>
      </c>
      <c r="D89" s="4">
        <v>100</v>
      </c>
      <c r="E89" s="4">
        <v>400</v>
      </c>
      <c r="F89" s="4">
        <v>1100</v>
      </c>
      <c r="G89" s="4">
        <v>1100</v>
      </c>
      <c r="H89" s="4">
        <v>300</v>
      </c>
      <c r="I89" s="4">
        <v>650</v>
      </c>
      <c r="J89" s="4">
        <v>200</v>
      </c>
      <c r="K89" s="4">
        <v>800</v>
      </c>
      <c r="L89" s="4">
        <v>1750</v>
      </c>
      <c r="M89" s="4">
        <v>1900</v>
      </c>
      <c r="N89" s="4">
        <v>900</v>
      </c>
      <c r="O89" s="21">
        <v>400</v>
      </c>
      <c r="P89" s="4">
        <v>650</v>
      </c>
      <c r="Q89" s="4">
        <v>1000</v>
      </c>
      <c r="R89" s="4">
        <v>500</v>
      </c>
      <c r="S89" s="4">
        <v>0</v>
      </c>
      <c r="T89" s="4">
        <v>950</v>
      </c>
      <c r="U89" s="4">
        <v>1650</v>
      </c>
      <c r="V89" s="4">
        <v>0</v>
      </c>
      <c r="W89" s="4">
        <v>350</v>
      </c>
      <c r="X89" s="4">
        <v>300</v>
      </c>
      <c r="Y89" s="4">
        <v>450</v>
      </c>
      <c r="Z89" s="4">
        <v>375</v>
      </c>
      <c r="AA89" s="4">
        <v>1100</v>
      </c>
      <c r="AB89" s="4">
        <v>400</v>
      </c>
      <c r="AC89" s="4">
        <v>400</v>
      </c>
    </row>
    <row r="90" spans="1:29">
      <c r="A90" s="4" t="s">
        <v>90</v>
      </c>
      <c r="B90" s="6">
        <v>0</v>
      </c>
      <c r="C90" s="4">
        <v>800</v>
      </c>
      <c r="D90" s="4">
        <v>300</v>
      </c>
      <c r="E90" s="4">
        <v>700</v>
      </c>
      <c r="F90" s="4">
        <v>1400</v>
      </c>
      <c r="G90" s="4">
        <v>1400</v>
      </c>
      <c r="H90" s="4">
        <v>400</v>
      </c>
      <c r="I90" s="4">
        <v>750</v>
      </c>
      <c r="J90" s="4">
        <v>0</v>
      </c>
      <c r="K90" s="4">
        <v>750</v>
      </c>
      <c r="L90" s="4">
        <v>1650</v>
      </c>
      <c r="M90" s="4">
        <v>2000</v>
      </c>
      <c r="N90" s="4">
        <v>900</v>
      </c>
      <c r="O90" s="21">
        <v>550</v>
      </c>
      <c r="P90" s="4">
        <v>800</v>
      </c>
      <c r="Q90" s="4">
        <v>1125</v>
      </c>
      <c r="R90" s="4">
        <v>550</v>
      </c>
      <c r="S90" s="4">
        <v>0</v>
      </c>
      <c r="T90" s="4">
        <v>1150</v>
      </c>
      <c r="U90" s="4">
        <v>1650</v>
      </c>
      <c r="V90" s="4">
        <v>0</v>
      </c>
      <c r="W90" s="4">
        <v>450</v>
      </c>
      <c r="X90" s="4">
        <v>450</v>
      </c>
      <c r="Y90" s="4">
        <v>375</v>
      </c>
      <c r="Z90" s="4">
        <v>250</v>
      </c>
      <c r="AA90" s="4">
        <v>1100</v>
      </c>
      <c r="AB90" s="4">
        <v>450</v>
      </c>
      <c r="AC90" s="4">
        <v>400</v>
      </c>
    </row>
    <row r="91" spans="1:29">
      <c r="A91" s="4" t="s">
        <v>91</v>
      </c>
      <c r="B91" s="6">
        <v>150</v>
      </c>
      <c r="C91" s="4">
        <v>400</v>
      </c>
      <c r="D91" s="4">
        <v>0</v>
      </c>
      <c r="E91" s="4">
        <v>600</v>
      </c>
      <c r="F91" s="4">
        <v>1300</v>
      </c>
      <c r="G91" s="4">
        <v>1200</v>
      </c>
      <c r="H91" s="4">
        <v>500</v>
      </c>
      <c r="I91" s="4">
        <v>250</v>
      </c>
      <c r="J91" s="4">
        <v>0</v>
      </c>
      <c r="K91" s="4">
        <v>650</v>
      </c>
      <c r="L91" s="4">
        <v>1450</v>
      </c>
      <c r="M91" s="4">
        <v>1850</v>
      </c>
      <c r="N91" s="4">
        <v>800</v>
      </c>
      <c r="O91" s="21">
        <v>550</v>
      </c>
      <c r="P91" s="4">
        <v>900</v>
      </c>
      <c r="Q91" s="4">
        <v>800</v>
      </c>
      <c r="R91" s="4">
        <v>450</v>
      </c>
      <c r="S91" s="4">
        <v>100</v>
      </c>
      <c r="T91" s="4">
        <v>1225</v>
      </c>
      <c r="U91" s="4">
        <v>1600</v>
      </c>
      <c r="V91" s="4">
        <v>0</v>
      </c>
      <c r="W91" s="4">
        <v>300</v>
      </c>
      <c r="X91" s="4">
        <v>200</v>
      </c>
      <c r="Y91" s="4">
        <v>300</v>
      </c>
      <c r="Z91" s="4">
        <v>325</v>
      </c>
      <c r="AA91" s="4">
        <v>1325</v>
      </c>
      <c r="AB91" s="4">
        <v>400</v>
      </c>
      <c r="AC91" s="4">
        <v>500</v>
      </c>
    </row>
    <row r="92" spans="1:29">
      <c r="A92" s="4" t="s">
        <v>92</v>
      </c>
      <c r="B92" s="6">
        <v>0</v>
      </c>
      <c r="C92" s="4">
        <v>450</v>
      </c>
      <c r="D92" s="4">
        <v>0</v>
      </c>
      <c r="E92" s="4">
        <v>500</v>
      </c>
      <c r="F92" s="4">
        <v>1400</v>
      </c>
      <c r="G92" s="4">
        <v>1170</v>
      </c>
      <c r="H92" s="4">
        <v>500</v>
      </c>
      <c r="I92" s="4">
        <v>150</v>
      </c>
      <c r="J92" s="4">
        <v>200</v>
      </c>
      <c r="K92" s="4">
        <v>625</v>
      </c>
      <c r="L92" s="4">
        <v>1300</v>
      </c>
      <c r="M92" s="4">
        <v>1700</v>
      </c>
      <c r="N92" s="4">
        <v>600</v>
      </c>
      <c r="O92" s="21">
        <v>399.99</v>
      </c>
      <c r="P92" s="4">
        <v>900</v>
      </c>
      <c r="Q92" s="4">
        <v>600</v>
      </c>
      <c r="R92" s="4">
        <v>300</v>
      </c>
      <c r="S92" s="4">
        <v>0</v>
      </c>
      <c r="T92" s="4">
        <v>1300</v>
      </c>
      <c r="U92" s="4">
        <v>1600</v>
      </c>
      <c r="V92" s="4">
        <v>0</v>
      </c>
      <c r="W92" s="4">
        <v>150</v>
      </c>
      <c r="X92" s="4">
        <v>200</v>
      </c>
      <c r="Y92" s="4">
        <v>200</v>
      </c>
      <c r="Z92" s="4">
        <v>175.73</v>
      </c>
      <c r="AA92" s="4">
        <v>1175</v>
      </c>
      <c r="AB92" s="4">
        <v>350</v>
      </c>
      <c r="AC92" s="4">
        <v>300</v>
      </c>
    </row>
    <row r="93" spans="1:29">
      <c r="A93" s="4" t="s">
        <v>93</v>
      </c>
      <c r="B93" s="6">
        <v>0</v>
      </c>
      <c r="C93" s="4">
        <v>300</v>
      </c>
      <c r="D93" s="4">
        <v>0</v>
      </c>
      <c r="E93" s="4">
        <v>450</v>
      </c>
      <c r="F93" s="4">
        <v>1135.5999999999999</v>
      </c>
      <c r="G93" s="4">
        <v>1180</v>
      </c>
      <c r="H93" s="4">
        <v>300</v>
      </c>
      <c r="I93" s="4">
        <v>100</v>
      </c>
      <c r="J93" s="4">
        <v>600</v>
      </c>
      <c r="K93" s="4">
        <v>950</v>
      </c>
      <c r="L93" s="4">
        <v>1200</v>
      </c>
      <c r="M93" s="4">
        <v>1550</v>
      </c>
      <c r="N93" s="4">
        <v>500</v>
      </c>
      <c r="O93" s="21">
        <v>892.53</v>
      </c>
      <c r="P93" s="4">
        <v>600</v>
      </c>
      <c r="Q93" s="4">
        <v>450</v>
      </c>
      <c r="R93" s="4">
        <v>0</v>
      </c>
      <c r="S93" s="4">
        <v>0</v>
      </c>
      <c r="T93" s="4">
        <v>1200</v>
      </c>
      <c r="U93" s="4">
        <v>1550</v>
      </c>
      <c r="V93" s="4">
        <v>100</v>
      </c>
      <c r="W93" s="4">
        <v>250</v>
      </c>
      <c r="X93" s="4">
        <v>50</v>
      </c>
      <c r="Y93" s="4">
        <v>300</v>
      </c>
      <c r="Z93" s="4">
        <v>0</v>
      </c>
      <c r="AA93" s="4">
        <v>1000</v>
      </c>
      <c r="AB93" s="4">
        <v>250</v>
      </c>
      <c r="AC93" s="4">
        <v>50</v>
      </c>
    </row>
    <row r="94" spans="1:29">
      <c r="A94" s="4" t="s">
        <v>94</v>
      </c>
      <c r="B94" s="6">
        <v>0</v>
      </c>
      <c r="C94" s="4">
        <v>450</v>
      </c>
      <c r="D94" s="4">
        <v>0</v>
      </c>
      <c r="E94" s="4">
        <v>200</v>
      </c>
      <c r="F94" s="4">
        <v>1294.68</v>
      </c>
      <c r="G94" s="4">
        <v>1080</v>
      </c>
      <c r="H94" s="4">
        <v>0</v>
      </c>
      <c r="I94" s="4">
        <v>100</v>
      </c>
      <c r="J94" s="4">
        <v>600</v>
      </c>
      <c r="K94" s="4">
        <v>1200</v>
      </c>
      <c r="L94" s="4">
        <v>1250</v>
      </c>
      <c r="M94" s="4">
        <v>1550</v>
      </c>
      <c r="N94" s="4">
        <v>550</v>
      </c>
      <c r="O94" s="21">
        <v>1245.8599999999999</v>
      </c>
      <c r="P94" s="4">
        <v>700</v>
      </c>
      <c r="Q94" s="4">
        <v>450</v>
      </c>
      <c r="R94" s="4">
        <v>0</v>
      </c>
      <c r="S94" s="4">
        <v>0</v>
      </c>
      <c r="T94" s="4">
        <v>1250</v>
      </c>
      <c r="U94" s="4">
        <v>1500</v>
      </c>
      <c r="V94" s="4">
        <v>300</v>
      </c>
      <c r="W94" s="4">
        <v>200</v>
      </c>
      <c r="X94" s="4">
        <v>250</v>
      </c>
      <c r="Y94" s="4">
        <v>300</v>
      </c>
      <c r="Z94" s="4">
        <v>0</v>
      </c>
      <c r="AA94" s="4">
        <v>950</v>
      </c>
      <c r="AB94" s="4">
        <v>100</v>
      </c>
      <c r="AC94" s="4">
        <v>50</v>
      </c>
    </row>
    <row r="95" spans="1:29">
      <c r="A95" s="4" t="s">
        <v>95</v>
      </c>
      <c r="B95" s="6">
        <v>0</v>
      </c>
      <c r="C95" s="4">
        <v>0</v>
      </c>
      <c r="D95" s="4">
        <v>0</v>
      </c>
      <c r="E95" s="4">
        <v>0</v>
      </c>
      <c r="F95" s="4">
        <v>250</v>
      </c>
      <c r="G95" s="4">
        <v>380</v>
      </c>
      <c r="H95" s="4">
        <v>0</v>
      </c>
      <c r="I95" s="4">
        <v>0</v>
      </c>
      <c r="J95" s="4">
        <v>250</v>
      </c>
      <c r="K95" s="4">
        <v>1000</v>
      </c>
      <c r="L95" s="4">
        <v>950</v>
      </c>
      <c r="M95" s="4">
        <v>900</v>
      </c>
      <c r="N95" s="4">
        <v>650</v>
      </c>
      <c r="O95" s="21">
        <v>1000</v>
      </c>
      <c r="P95" s="4">
        <v>600</v>
      </c>
      <c r="Q95" s="4">
        <v>0</v>
      </c>
      <c r="R95" s="4">
        <v>0</v>
      </c>
      <c r="S95" s="4">
        <v>50</v>
      </c>
      <c r="T95" s="4">
        <v>700</v>
      </c>
      <c r="U95" s="4">
        <v>950</v>
      </c>
      <c r="V95" s="4">
        <v>50</v>
      </c>
      <c r="W95" s="4">
        <v>50</v>
      </c>
      <c r="X95" s="4">
        <v>0</v>
      </c>
      <c r="Y95" s="4">
        <v>100</v>
      </c>
      <c r="Z95" s="4">
        <v>0</v>
      </c>
      <c r="AA95" s="4">
        <v>600</v>
      </c>
      <c r="AB95" s="4">
        <v>0</v>
      </c>
      <c r="AC95" s="4">
        <v>600</v>
      </c>
    </row>
    <row r="96" spans="1:29">
      <c r="A96" s="4" t="s">
        <v>96</v>
      </c>
      <c r="B96" s="6">
        <v>0</v>
      </c>
      <c r="C96" s="4">
        <v>0</v>
      </c>
      <c r="D96" s="4">
        <v>0</v>
      </c>
      <c r="E96" s="4">
        <v>0</v>
      </c>
      <c r="F96" s="4">
        <v>300</v>
      </c>
      <c r="G96" s="4">
        <v>330</v>
      </c>
      <c r="H96" s="4">
        <v>300</v>
      </c>
      <c r="I96" s="4">
        <v>250</v>
      </c>
      <c r="J96" s="4">
        <v>150</v>
      </c>
      <c r="K96" s="4">
        <v>900</v>
      </c>
      <c r="L96" s="4">
        <v>1050</v>
      </c>
      <c r="M96" s="4">
        <v>1050</v>
      </c>
      <c r="N96" s="4">
        <v>700</v>
      </c>
      <c r="O96" s="21">
        <v>950</v>
      </c>
      <c r="P96" s="4">
        <v>600</v>
      </c>
      <c r="Q96" s="4">
        <v>0</v>
      </c>
      <c r="R96" s="4">
        <v>0</v>
      </c>
      <c r="S96" s="4">
        <v>150</v>
      </c>
      <c r="T96" s="4">
        <v>700</v>
      </c>
      <c r="U96" s="4">
        <v>950</v>
      </c>
      <c r="V96" s="4">
        <v>50</v>
      </c>
      <c r="W96" s="4">
        <v>20</v>
      </c>
      <c r="X96" s="4">
        <v>0</v>
      </c>
      <c r="Y96" s="4">
        <v>150</v>
      </c>
      <c r="Z96" s="4">
        <v>0</v>
      </c>
      <c r="AA96" s="4">
        <v>600</v>
      </c>
      <c r="AB96" s="4">
        <v>0</v>
      </c>
      <c r="AC96" s="4">
        <v>450</v>
      </c>
    </row>
    <row r="97" spans="1:30">
      <c r="A97" s="4" t="s">
        <v>97</v>
      </c>
      <c r="B97" s="6">
        <v>0</v>
      </c>
      <c r="C97" s="4">
        <v>750</v>
      </c>
      <c r="D97" s="4">
        <v>0</v>
      </c>
      <c r="E97" s="4">
        <v>0</v>
      </c>
      <c r="F97" s="4">
        <v>650</v>
      </c>
      <c r="G97" s="4">
        <v>550</v>
      </c>
      <c r="H97" s="4">
        <v>400</v>
      </c>
      <c r="I97" s="4">
        <v>750</v>
      </c>
      <c r="J97" s="4">
        <v>350</v>
      </c>
      <c r="K97" s="4">
        <v>1350</v>
      </c>
      <c r="L97" s="4">
        <v>1050</v>
      </c>
      <c r="M97" s="4">
        <v>1200</v>
      </c>
      <c r="N97" s="4">
        <v>750</v>
      </c>
      <c r="O97" s="21">
        <v>1059.01</v>
      </c>
      <c r="P97" s="4">
        <v>700</v>
      </c>
      <c r="Q97" s="4">
        <v>0</v>
      </c>
      <c r="R97" s="4">
        <v>0</v>
      </c>
      <c r="S97" s="4">
        <v>289.5</v>
      </c>
      <c r="T97" s="4">
        <v>1100</v>
      </c>
      <c r="U97" s="4">
        <v>1150</v>
      </c>
      <c r="V97" s="4">
        <v>150</v>
      </c>
      <c r="W97" s="4">
        <v>250</v>
      </c>
      <c r="X97" s="4">
        <v>0</v>
      </c>
      <c r="Y97" s="4">
        <v>200</v>
      </c>
      <c r="Z97" s="4">
        <v>600</v>
      </c>
      <c r="AA97" s="4">
        <v>1000</v>
      </c>
      <c r="AB97" s="4">
        <v>100</v>
      </c>
      <c r="AC97" s="4">
        <v>550</v>
      </c>
    </row>
    <row r="98" spans="1:30">
      <c r="A98" s="4" t="s">
        <v>98</v>
      </c>
      <c r="B98" s="6">
        <v>0</v>
      </c>
      <c r="C98" s="4">
        <v>850</v>
      </c>
      <c r="D98" s="4">
        <v>0</v>
      </c>
      <c r="E98" s="4">
        <v>0</v>
      </c>
      <c r="F98" s="4">
        <v>680</v>
      </c>
      <c r="G98" s="4">
        <v>500</v>
      </c>
      <c r="H98" s="4">
        <v>400</v>
      </c>
      <c r="I98" s="4">
        <v>1250</v>
      </c>
      <c r="J98" s="4">
        <v>250</v>
      </c>
      <c r="K98" s="4">
        <v>1400</v>
      </c>
      <c r="L98" s="4">
        <v>1100</v>
      </c>
      <c r="M98" s="4">
        <v>1100</v>
      </c>
      <c r="N98" s="4">
        <v>975.82</v>
      </c>
      <c r="O98" s="21">
        <v>1144.92</v>
      </c>
      <c r="P98" s="4">
        <v>550</v>
      </c>
      <c r="Q98" s="4">
        <v>0</v>
      </c>
      <c r="R98" s="4">
        <v>0</v>
      </c>
      <c r="S98" s="4">
        <v>200</v>
      </c>
      <c r="T98" s="4">
        <v>1100</v>
      </c>
      <c r="U98" s="4">
        <v>1150</v>
      </c>
      <c r="V98" s="4">
        <v>150</v>
      </c>
      <c r="W98" s="4">
        <v>280</v>
      </c>
      <c r="X98" s="4">
        <v>0</v>
      </c>
      <c r="Y98" s="4">
        <v>200</v>
      </c>
      <c r="Z98" s="4">
        <v>650</v>
      </c>
      <c r="AA98" s="4">
        <v>900</v>
      </c>
      <c r="AB98" s="4">
        <v>400</v>
      </c>
      <c r="AC98" s="4">
        <v>550</v>
      </c>
    </row>
    <row r="99" spans="1:30">
      <c r="A99" s="22" t="s">
        <v>104</v>
      </c>
      <c r="B99" s="22">
        <f>SUM(B3:B98)</f>
        <v>4889.2100000000009</v>
      </c>
      <c r="C99" s="22">
        <f t="shared" ref="C99:AC99" si="0">SUM(C3:C98)</f>
        <v>115679.24</v>
      </c>
      <c r="D99" s="22">
        <f t="shared" si="0"/>
        <v>15848.36</v>
      </c>
      <c r="E99" s="22">
        <f t="shared" si="0"/>
        <v>41915.22</v>
      </c>
      <c r="F99" s="22">
        <f t="shared" si="0"/>
        <v>26453.97</v>
      </c>
      <c r="G99" s="22">
        <f t="shared" si="0"/>
        <v>67390.3</v>
      </c>
      <c r="H99" s="22">
        <f t="shared" si="0"/>
        <v>53314.06</v>
      </c>
      <c r="I99" s="22">
        <f t="shared" si="0"/>
        <v>41279.090000000004</v>
      </c>
      <c r="J99" s="22">
        <f t="shared" si="0"/>
        <v>53550.41</v>
      </c>
      <c r="K99" s="22">
        <f t="shared" si="0"/>
        <v>61090.29</v>
      </c>
      <c r="L99" s="22">
        <f t="shared" si="0"/>
        <v>90209.74</v>
      </c>
      <c r="M99" s="22">
        <f t="shared" si="0"/>
        <v>114173.42000000001</v>
      </c>
      <c r="N99" s="22">
        <f t="shared" si="0"/>
        <v>51401.98</v>
      </c>
      <c r="O99" s="22">
        <f t="shared" si="0"/>
        <v>40545.559999999983</v>
      </c>
      <c r="P99" s="22">
        <f t="shared" si="0"/>
        <v>43479.850000000006</v>
      </c>
      <c r="Q99" s="22">
        <f t="shared" si="0"/>
        <v>56697.3</v>
      </c>
      <c r="R99" s="22">
        <f t="shared" si="0"/>
        <v>24728.99</v>
      </c>
      <c r="S99" s="22">
        <f t="shared" si="0"/>
        <v>2954.11</v>
      </c>
      <c r="T99" s="22">
        <f t="shared" si="0"/>
        <v>52369.27</v>
      </c>
      <c r="U99" s="22">
        <f t="shared" si="0"/>
        <v>119586.31</v>
      </c>
      <c r="V99" s="22">
        <f t="shared" si="0"/>
        <v>45212.649999999987</v>
      </c>
      <c r="W99" s="22">
        <f t="shared" si="0"/>
        <v>86290.969999999987</v>
      </c>
      <c r="X99" s="22">
        <f t="shared" si="0"/>
        <v>46654.25</v>
      </c>
      <c r="Y99" s="22">
        <f t="shared" si="0"/>
        <v>36060.75</v>
      </c>
      <c r="Z99" s="22">
        <f t="shared" si="0"/>
        <v>20989.18</v>
      </c>
      <c r="AA99" s="22">
        <f t="shared" si="0"/>
        <v>68279.64</v>
      </c>
      <c r="AB99" s="22">
        <f t="shared" si="0"/>
        <v>30316.560000000001</v>
      </c>
      <c r="AC99" s="22">
        <f t="shared" si="0"/>
        <v>32274.99</v>
      </c>
      <c r="AD99" s="23">
        <f>SUM(B99:AC99)</f>
        <v>1443635.6699999997</v>
      </c>
    </row>
    <row r="100" spans="1:30">
      <c r="A100" s="22" t="s">
        <v>105</v>
      </c>
      <c r="B100" s="22">
        <f>B99/4000</f>
        <v>1.2223025000000003</v>
      </c>
      <c r="C100" s="22">
        <f t="shared" ref="C100:AC100" si="1">C99/4000</f>
        <v>28.919810000000002</v>
      </c>
      <c r="D100" s="22">
        <f t="shared" si="1"/>
        <v>3.9620900000000003</v>
      </c>
      <c r="E100" s="22">
        <f t="shared" si="1"/>
        <v>10.478804999999999</v>
      </c>
      <c r="F100" s="22">
        <f t="shared" si="1"/>
        <v>6.6134925000000004</v>
      </c>
      <c r="G100" s="22">
        <f t="shared" si="1"/>
        <v>16.847574999999999</v>
      </c>
      <c r="H100" s="22">
        <f t="shared" si="1"/>
        <v>13.328514999999999</v>
      </c>
      <c r="I100" s="22">
        <f t="shared" si="1"/>
        <v>10.319772500000001</v>
      </c>
      <c r="J100" s="22">
        <f t="shared" si="1"/>
        <v>13.387602500000002</v>
      </c>
      <c r="K100" s="22">
        <f t="shared" si="1"/>
        <v>15.272572500000001</v>
      </c>
      <c r="L100" s="22">
        <f t="shared" si="1"/>
        <v>22.552435000000003</v>
      </c>
      <c r="M100" s="22">
        <f t="shared" si="1"/>
        <v>28.543355000000002</v>
      </c>
      <c r="N100" s="22">
        <f t="shared" si="1"/>
        <v>12.850495</v>
      </c>
      <c r="O100" s="22">
        <f t="shared" si="1"/>
        <v>10.136389999999995</v>
      </c>
      <c r="P100" s="22">
        <f t="shared" si="1"/>
        <v>10.869962500000002</v>
      </c>
      <c r="Q100" s="22">
        <f t="shared" si="1"/>
        <v>14.174325000000001</v>
      </c>
      <c r="R100" s="22">
        <f t="shared" si="1"/>
        <v>6.1822475000000008</v>
      </c>
      <c r="S100" s="22">
        <f t="shared" si="1"/>
        <v>0.7385275</v>
      </c>
      <c r="T100" s="22">
        <f t="shared" si="1"/>
        <v>13.0923175</v>
      </c>
      <c r="U100" s="22">
        <f t="shared" si="1"/>
        <v>29.896577499999999</v>
      </c>
      <c r="V100" s="22">
        <f t="shared" si="1"/>
        <v>11.303162499999997</v>
      </c>
      <c r="W100" s="22">
        <f t="shared" si="1"/>
        <v>21.572742499999997</v>
      </c>
      <c r="X100" s="22">
        <f t="shared" si="1"/>
        <v>11.663562499999999</v>
      </c>
      <c r="Y100" s="22">
        <f t="shared" si="1"/>
        <v>9.0151874999999997</v>
      </c>
      <c r="Z100" s="22">
        <f t="shared" si="1"/>
        <v>5.2472950000000003</v>
      </c>
      <c r="AA100" s="22">
        <f t="shared" si="1"/>
        <v>17.06991</v>
      </c>
      <c r="AB100" s="22">
        <f t="shared" si="1"/>
        <v>7.5791400000000007</v>
      </c>
      <c r="AC100" s="22">
        <f t="shared" si="1"/>
        <v>8.0687475000000006</v>
      </c>
      <c r="AD100" s="24">
        <f>AD99/4000</f>
        <v>360.90891749999992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0"/>
  <sheetViews>
    <sheetView workbookViewId="0">
      <selection activeCell="AC3" sqref="AC3:AC98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9.5703125" bestFit="1" customWidth="1"/>
    <col min="257" max="257" width="15.140625" customWidth="1"/>
    <col min="258" max="258" width="11.28515625" customWidth="1"/>
    <col min="259" max="285" width="10.7109375" customWidth="1"/>
    <col min="286" max="286" width="9.5703125" bestFit="1" customWidth="1"/>
    <col min="513" max="513" width="15.140625" customWidth="1"/>
    <col min="514" max="514" width="11.28515625" customWidth="1"/>
    <col min="515" max="541" width="10.7109375" customWidth="1"/>
    <col min="542" max="542" width="9.5703125" bestFit="1" customWidth="1"/>
    <col min="769" max="769" width="15.140625" customWidth="1"/>
    <col min="770" max="770" width="11.28515625" customWidth="1"/>
    <col min="771" max="797" width="10.7109375" customWidth="1"/>
    <col min="798" max="798" width="9.5703125" bestFit="1" customWidth="1"/>
    <col min="1025" max="1025" width="15.140625" customWidth="1"/>
    <col min="1026" max="1026" width="11.28515625" customWidth="1"/>
    <col min="1027" max="1053" width="10.7109375" customWidth="1"/>
    <col min="1054" max="1054" width="9.5703125" bestFit="1" customWidth="1"/>
    <col min="1281" max="1281" width="15.140625" customWidth="1"/>
    <col min="1282" max="1282" width="11.28515625" customWidth="1"/>
    <col min="1283" max="1309" width="10.7109375" customWidth="1"/>
    <col min="1310" max="1310" width="9.5703125" bestFit="1" customWidth="1"/>
    <col min="1537" max="1537" width="15.140625" customWidth="1"/>
    <col min="1538" max="1538" width="11.28515625" customWidth="1"/>
    <col min="1539" max="1565" width="10.7109375" customWidth="1"/>
    <col min="1566" max="1566" width="9.5703125" bestFit="1" customWidth="1"/>
    <col min="1793" max="1793" width="15.140625" customWidth="1"/>
    <col min="1794" max="1794" width="11.28515625" customWidth="1"/>
    <col min="1795" max="1821" width="10.7109375" customWidth="1"/>
    <col min="1822" max="1822" width="9.5703125" bestFit="1" customWidth="1"/>
    <col min="2049" max="2049" width="15.140625" customWidth="1"/>
    <col min="2050" max="2050" width="11.28515625" customWidth="1"/>
    <col min="2051" max="2077" width="10.7109375" customWidth="1"/>
    <col min="2078" max="2078" width="9.5703125" bestFit="1" customWidth="1"/>
    <col min="2305" max="2305" width="15.140625" customWidth="1"/>
    <col min="2306" max="2306" width="11.28515625" customWidth="1"/>
    <col min="2307" max="2333" width="10.7109375" customWidth="1"/>
    <col min="2334" max="2334" width="9.5703125" bestFit="1" customWidth="1"/>
    <col min="2561" max="2561" width="15.140625" customWidth="1"/>
    <col min="2562" max="2562" width="11.28515625" customWidth="1"/>
    <col min="2563" max="2589" width="10.7109375" customWidth="1"/>
    <col min="2590" max="2590" width="9.5703125" bestFit="1" customWidth="1"/>
    <col min="2817" max="2817" width="15.140625" customWidth="1"/>
    <col min="2818" max="2818" width="11.28515625" customWidth="1"/>
    <col min="2819" max="2845" width="10.7109375" customWidth="1"/>
    <col min="2846" max="2846" width="9.5703125" bestFit="1" customWidth="1"/>
    <col min="3073" max="3073" width="15.140625" customWidth="1"/>
    <col min="3074" max="3074" width="11.28515625" customWidth="1"/>
    <col min="3075" max="3101" width="10.7109375" customWidth="1"/>
    <col min="3102" max="3102" width="9.5703125" bestFit="1" customWidth="1"/>
    <col min="3329" max="3329" width="15.140625" customWidth="1"/>
    <col min="3330" max="3330" width="11.28515625" customWidth="1"/>
    <col min="3331" max="3357" width="10.7109375" customWidth="1"/>
    <col min="3358" max="3358" width="9.5703125" bestFit="1" customWidth="1"/>
    <col min="3585" max="3585" width="15.140625" customWidth="1"/>
    <col min="3586" max="3586" width="11.28515625" customWidth="1"/>
    <col min="3587" max="3613" width="10.7109375" customWidth="1"/>
    <col min="3614" max="3614" width="9.5703125" bestFit="1" customWidth="1"/>
    <col min="3841" max="3841" width="15.140625" customWidth="1"/>
    <col min="3842" max="3842" width="11.28515625" customWidth="1"/>
    <col min="3843" max="3869" width="10.7109375" customWidth="1"/>
    <col min="3870" max="3870" width="9.5703125" bestFit="1" customWidth="1"/>
    <col min="4097" max="4097" width="15.140625" customWidth="1"/>
    <col min="4098" max="4098" width="11.28515625" customWidth="1"/>
    <col min="4099" max="4125" width="10.7109375" customWidth="1"/>
    <col min="4126" max="4126" width="9.5703125" bestFit="1" customWidth="1"/>
    <col min="4353" max="4353" width="15.140625" customWidth="1"/>
    <col min="4354" max="4354" width="11.28515625" customWidth="1"/>
    <col min="4355" max="4381" width="10.7109375" customWidth="1"/>
    <col min="4382" max="4382" width="9.5703125" bestFit="1" customWidth="1"/>
    <col min="4609" max="4609" width="15.140625" customWidth="1"/>
    <col min="4610" max="4610" width="11.28515625" customWidth="1"/>
    <col min="4611" max="4637" width="10.7109375" customWidth="1"/>
    <col min="4638" max="4638" width="9.5703125" bestFit="1" customWidth="1"/>
    <col min="4865" max="4865" width="15.140625" customWidth="1"/>
    <col min="4866" max="4866" width="11.28515625" customWidth="1"/>
    <col min="4867" max="4893" width="10.7109375" customWidth="1"/>
    <col min="4894" max="4894" width="9.5703125" bestFit="1" customWidth="1"/>
    <col min="5121" max="5121" width="15.140625" customWidth="1"/>
    <col min="5122" max="5122" width="11.28515625" customWidth="1"/>
    <col min="5123" max="5149" width="10.7109375" customWidth="1"/>
    <col min="5150" max="5150" width="9.5703125" bestFit="1" customWidth="1"/>
    <col min="5377" max="5377" width="15.140625" customWidth="1"/>
    <col min="5378" max="5378" width="11.28515625" customWidth="1"/>
    <col min="5379" max="5405" width="10.7109375" customWidth="1"/>
    <col min="5406" max="5406" width="9.5703125" bestFit="1" customWidth="1"/>
    <col min="5633" max="5633" width="15.140625" customWidth="1"/>
    <col min="5634" max="5634" width="11.28515625" customWidth="1"/>
    <col min="5635" max="5661" width="10.7109375" customWidth="1"/>
    <col min="5662" max="5662" width="9.5703125" bestFit="1" customWidth="1"/>
    <col min="5889" max="5889" width="15.140625" customWidth="1"/>
    <col min="5890" max="5890" width="11.28515625" customWidth="1"/>
    <col min="5891" max="5917" width="10.7109375" customWidth="1"/>
    <col min="5918" max="5918" width="9.5703125" bestFit="1" customWidth="1"/>
    <col min="6145" max="6145" width="15.140625" customWidth="1"/>
    <col min="6146" max="6146" width="11.28515625" customWidth="1"/>
    <col min="6147" max="6173" width="10.7109375" customWidth="1"/>
    <col min="6174" max="6174" width="9.5703125" bestFit="1" customWidth="1"/>
    <col min="6401" max="6401" width="15.140625" customWidth="1"/>
    <col min="6402" max="6402" width="11.28515625" customWidth="1"/>
    <col min="6403" max="6429" width="10.7109375" customWidth="1"/>
    <col min="6430" max="6430" width="9.5703125" bestFit="1" customWidth="1"/>
    <col min="6657" max="6657" width="15.140625" customWidth="1"/>
    <col min="6658" max="6658" width="11.28515625" customWidth="1"/>
    <col min="6659" max="6685" width="10.7109375" customWidth="1"/>
    <col min="6686" max="6686" width="9.5703125" bestFit="1" customWidth="1"/>
    <col min="6913" max="6913" width="15.140625" customWidth="1"/>
    <col min="6914" max="6914" width="11.28515625" customWidth="1"/>
    <col min="6915" max="6941" width="10.7109375" customWidth="1"/>
    <col min="6942" max="6942" width="9.5703125" bestFit="1" customWidth="1"/>
    <col min="7169" max="7169" width="15.140625" customWidth="1"/>
    <col min="7170" max="7170" width="11.28515625" customWidth="1"/>
    <col min="7171" max="7197" width="10.7109375" customWidth="1"/>
    <col min="7198" max="7198" width="9.5703125" bestFit="1" customWidth="1"/>
    <col min="7425" max="7425" width="15.140625" customWidth="1"/>
    <col min="7426" max="7426" width="11.28515625" customWidth="1"/>
    <col min="7427" max="7453" width="10.7109375" customWidth="1"/>
    <col min="7454" max="7454" width="9.5703125" bestFit="1" customWidth="1"/>
    <col min="7681" max="7681" width="15.140625" customWidth="1"/>
    <col min="7682" max="7682" width="11.28515625" customWidth="1"/>
    <col min="7683" max="7709" width="10.7109375" customWidth="1"/>
    <col min="7710" max="7710" width="9.5703125" bestFit="1" customWidth="1"/>
    <col min="7937" max="7937" width="15.140625" customWidth="1"/>
    <col min="7938" max="7938" width="11.28515625" customWidth="1"/>
    <col min="7939" max="7965" width="10.7109375" customWidth="1"/>
    <col min="7966" max="7966" width="9.5703125" bestFit="1" customWidth="1"/>
    <col min="8193" max="8193" width="15.140625" customWidth="1"/>
    <col min="8194" max="8194" width="11.28515625" customWidth="1"/>
    <col min="8195" max="8221" width="10.7109375" customWidth="1"/>
    <col min="8222" max="8222" width="9.5703125" bestFit="1" customWidth="1"/>
    <col min="8449" max="8449" width="15.140625" customWidth="1"/>
    <col min="8450" max="8450" width="11.28515625" customWidth="1"/>
    <col min="8451" max="8477" width="10.7109375" customWidth="1"/>
    <col min="8478" max="8478" width="9.5703125" bestFit="1" customWidth="1"/>
    <col min="8705" max="8705" width="15.140625" customWidth="1"/>
    <col min="8706" max="8706" width="11.28515625" customWidth="1"/>
    <col min="8707" max="8733" width="10.7109375" customWidth="1"/>
    <col min="8734" max="8734" width="9.5703125" bestFit="1" customWidth="1"/>
    <col min="8961" max="8961" width="15.140625" customWidth="1"/>
    <col min="8962" max="8962" width="11.28515625" customWidth="1"/>
    <col min="8963" max="8989" width="10.7109375" customWidth="1"/>
    <col min="8990" max="8990" width="9.5703125" bestFit="1" customWidth="1"/>
    <col min="9217" max="9217" width="15.140625" customWidth="1"/>
    <col min="9218" max="9218" width="11.28515625" customWidth="1"/>
    <col min="9219" max="9245" width="10.7109375" customWidth="1"/>
    <col min="9246" max="9246" width="9.5703125" bestFit="1" customWidth="1"/>
    <col min="9473" max="9473" width="15.140625" customWidth="1"/>
    <col min="9474" max="9474" width="11.28515625" customWidth="1"/>
    <col min="9475" max="9501" width="10.7109375" customWidth="1"/>
    <col min="9502" max="9502" width="9.5703125" bestFit="1" customWidth="1"/>
    <col min="9729" max="9729" width="15.140625" customWidth="1"/>
    <col min="9730" max="9730" width="11.28515625" customWidth="1"/>
    <col min="9731" max="9757" width="10.7109375" customWidth="1"/>
    <col min="9758" max="9758" width="9.5703125" bestFit="1" customWidth="1"/>
    <col min="9985" max="9985" width="15.140625" customWidth="1"/>
    <col min="9986" max="9986" width="11.28515625" customWidth="1"/>
    <col min="9987" max="10013" width="10.7109375" customWidth="1"/>
    <col min="10014" max="10014" width="9.5703125" bestFit="1" customWidth="1"/>
    <col min="10241" max="10241" width="15.140625" customWidth="1"/>
    <col min="10242" max="10242" width="11.28515625" customWidth="1"/>
    <col min="10243" max="10269" width="10.7109375" customWidth="1"/>
    <col min="10270" max="10270" width="9.5703125" bestFit="1" customWidth="1"/>
    <col min="10497" max="10497" width="15.140625" customWidth="1"/>
    <col min="10498" max="10498" width="11.28515625" customWidth="1"/>
    <col min="10499" max="10525" width="10.7109375" customWidth="1"/>
    <col min="10526" max="10526" width="9.5703125" bestFit="1" customWidth="1"/>
    <col min="10753" max="10753" width="15.140625" customWidth="1"/>
    <col min="10754" max="10754" width="11.28515625" customWidth="1"/>
    <col min="10755" max="10781" width="10.7109375" customWidth="1"/>
    <col min="10782" max="10782" width="9.5703125" bestFit="1" customWidth="1"/>
    <col min="11009" max="11009" width="15.140625" customWidth="1"/>
    <col min="11010" max="11010" width="11.28515625" customWidth="1"/>
    <col min="11011" max="11037" width="10.7109375" customWidth="1"/>
    <col min="11038" max="11038" width="9.5703125" bestFit="1" customWidth="1"/>
    <col min="11265" max="11265" width="15.140625" customWidth="1"/>
    <col min="11266" max="11266" width="11.28515625" customWidth="1"/>
    <col min="11267" max="11293" width="10.7109375" customWidth="1"/>
    <col min="11294" max="11294" width="9.5703125" bestFit="1" customWidth="1"/>
    <col min="11521" max="11521" width="15.140625" customWidth="1"/>
    <col min="11522" max="11522" width="11.28515625" customWidth="1"/>
    <col min="11523" max="11549" width="10.7109375" customWidth="1"/>
    <col min="11550" max="11550" width="9.5703125" bestFit="1" customWidth="1"/>
    <col min="11777" max="11777" width="15.140625" customWidth="1"/>
    <col min="11778" max="11778" width="11.28515625" customWidth="1"/>
    <col min="11779" max="11805" width="10.7109375" customWidth="1"/>
    <col min="11806" max="11806" width="9.5703125" bestFit="1" customWidth="1"/>
    <col min="12033" max="12033" width="15.140625" customWidth="1"/>
    <col min="12034" max="12034" width="11.28515625" customWidth="1"/>
    <col min="12035" max="12061" width="10.7109375" customWidth="1"/>
    <col min="12062" max="12062" width="9.5703125" bestFit="1" customWidth="1"/>
    <col min="12289" max="12289" width="15.140625" customWidth="1"/>
    <col min="12290" max="12290" width="11.28515625" customWidth="1"/>
    <col min="12291" max="12317" width="10.7109375" customWidth="1"/>
    <col min="12318" max="12318" width="9.5703125" bestFit="1" customWidth="1"/>
    <col min="12545" max="12545" width="15.140625" customWidth="1"/>
    <col min="12546" max="12546" width="11.28515625" customWidth="1"/>
    <col min="12547" max="12573" width="10.7109375" customWidth="1"/>
    <col min="12574" max="12574" width="9.5703125" bestFit="1" customWidth="1"/>
    <col min="12801" max="12801" width="15.140625" customWidth="1"/>
    <col min="12802" max="12802" width="11.28515625" customWidth="1"/>
    <col min="12803" max="12829" width="10.7109375" customWidth="1"/>
    <col min="12830" max="12830" width="9.5703125" bestFit="1" customWidth="1"/>
    <col min="13057" max="13057" width="15.140625" customWidth="1"/>
    <col min="13058" max="13058" width="11.28515625" customWidth="1"/>
    <col min="13059" max="13085" width="10.7109375" customWidth="1"/>
    <col min="13086" max="13086" width="9.5703125" bestFit="1" customWidth="1"/>
    <col min="13313" max="13313" width="15.140625" customWidth="1"/>
    <col min="13314" max="13314" width="11.28515625" customWidth="1"/>
    <col min="13315" max="13341" width="10.7109375" customWidth="1"/>
    <col min="13342" max="13342" width="9.5703125" bestFit="1" customWidth="1"/>
    <col min="13569" max="13569" width="15.140625" customWidth="1"/>
    <col min="13570" max="13570" width="11.28515625" customWidth="1"/>
    <col min="13571" max="13597" width="10.7109375" customWidth="1"/>
    <col min="13598" max="13598" width="9.5703125" bestFit="1" customWidth="1"/>
    <col min="13825" max="13825" width="15.140625" customWidth="1"/>
    <col min="13826" max="13826" width="11.28515625" customWidth="1"/>
    <col min="13827" max="13853" width="10.7109375" customWidth="1"/>
    <col min="13854" max="13854" width="9.5703125" bestFit="1" customWidth="1"/>
    <col min="14081" max="14081" width="15.140625" customWidth="1"/>
    <col min="14082" max="14082" width="11.28515625" customWidth="1"/>
    <col min="14083" max="14109" width="10.7109375" customWidth="1"/>
    <col min="14110" max="14110" width="9.5703125" bestFit="1" customWidth="1"/>
    <col min="14337" max="14337" width="15.140625" customWidth="1"/>
    <col min="14338" max="14338" width="11.28515625" customWidth="1"/>
    <col min="14339" max="14365" width="10.7109375" customWidth="1"/>
    <col min="14366" max="14366" width="9.5703125" bestFit="1" customWidth="1"/>
    <col min="14593" max="14593" width="15.140625" customWidth="1"/>
    <col min="14594" max="14594" width="11.28515625" customWidth="1"/>
    <col min="14595" max="14621" width="10.7109375" customWidth="1"/>
    <col min="14622" max="14622" width="9.5703125" bestFit="1" customWidth="1"/>
    <col min="14849" max="14849" width="15.140625" customWidth="1"/>
    <col min="14850" max="14850" width="11.28515625" customWidth="1"/>
    <col min="14851" max="14877" width="10.7109375" customWidth="1"/>
    <col min="14878" max="14878" width="9.5703125" bestFit="1" customWidth="1"/>
    <col min="15105" max="15105" width="15.140625" customWidth="1"/>
    <col min="15106" max="15106" width="11.28515625" customWidth="1"/>
    <col min="15107" max="15133" width="10.7109375" customWidth="1"/>
    <col min="15134" max="15134" width="9.5703125" bestFit="1" customWidth="1"/>
    <col min="15361" max="15361" width="15.140625" customWidth="1"/>
    <col min="15362" max="15362" width="11.28515625" customWidth="1"/>
    <col min="15363" max="15389" width="10.7109375" customWidth="1"/>
    <col min="15390" max="15390" width="9.5703125" bestFit="1" customWidth="1"/>
    <col min="15617" max="15617" width="15.140625" customWidth="1"/>
    <col min="15618" max="15618" width="11.28515625" customWidth="1"/>
    <col min="15619" max="15645" width="10.7109375" customWidth="1"/>
    <col min="15646" max="15646" width="9.5703125" bestFit="1" customWidth="1"/>
    <col min="15873" max="15873" width="15.140625" customWidth="1"/>
    <col min="15874" max="15874" width="11.28515625" customWidth="1"/>
    <col min="15875" max="15901" width="10.7109375" customWidth="1"/>
    <col min="15902" max="15902" width="9.5703125" bestFit="1" customWidth="1"/>
    <col min="16129" max="16129" width="15.140625" customWidth="1"/>
    <col min="16130" max="16130" width="11.28515625" customWidth="1"/>
    <col min="16131" max="16157" width="10.7109375" customWidth="1"/>
    <col min="16158" max="16158" width="9.5703125" bestFit="1" customWidth="1"/>
  </cols>
  <sheetData>
    <row r="1" spans="1:29">
      <c r="A1" s="12" t="s">
        <v>101</v>
      </c>
      <c r="B1" s="13">
        <v>45689</v>
      </c>
      <c r="C1" s="13">
        <v>45690</v>
      </c>
      <c r="D1" s="13">
        <v>45691</v>
      </c>
      <c r="E1" s="13">
        <v>45692</v>
      </c>
      <c r="F1" s="13">
        <v>45693</v>
      </c>
      <c r="G1" s="13">
        <v>45694</v>
      </c>
      <c r="H1" s="13">
        <v>45695</v>
      </c>
      <c r="I1" s="13">
        <v>45696</v>
      </c>
      <c r="J1" s="13">
        <v>45697</v>
      </c>
      <c r="K1" s="13">
        <v>45698</v>
      </c>
      <c r="L1" s="13">
        <v>45699</v>
      </c>
      <c r="M1" s="13">
        <v>45700</v>
      </c>
      <c r="N1" s="13">
        <v>45701</v>
      </c>
      <c r="O1" s="13">
        <v>45702</v>
      </c>
      <c r="P1" s="13">
        <v>45703</v>
      </c>
      <c r="Q1" s="13">
        <v>45704</v>
      </c>
      <c r="R1" s="13">
        <v>45705</v>
      </c>
      <c r="S1" s="13">
        <v>45706</v>
      </c>
      <c r="T1" s="13">
        <v>45707</v>
      </c>
      <c r="U1" s="13">
        <v>45708</v>
      </c>
      <c r="V1" s="13">
        <v>45709</v>
      </c>
      <c r="W1" s="13">
        <v>45710</v>
      </c>
      <c r="X1" s="13">
        <v>45711</v>
      </c>
      <c r="Y1" s="13">
        <v>45712</v>
      </c>
      <c r="Z1" s="13">
        <v>45713</v>
      </c>
      <c r="AA1" s="13">
        <v>45714</v>
      </c>
      <c r="AB1" s="13">
        <v>45715</v>
      </c>
      <c r="AC1" s="13">
        <v>45716</v>
      </c>
    </row>
    <row r="2" spans="1:29" ht="30">
      <c r="A2" s="14" t="s">
        <v>1</v>
      </c>
      <c r="B2" s="3" t="s">
        <v>2</v>
      </c>
    </row>
    <row r="3" spans="1:29">
      <c r="A3" s="4" t="s">
        <v>3</v>
      </c>
      <c r="B3" s="6"/>
      <c r="C3" s="6"/>
      <c r="D3" s="6"/>
      <c r="E3" s="6">
        <v>0</v>
      </c>
      <c r="F3" s="6">
        <v>0</v>
      </c>
      <c r="G3" s="6">
        <v>0</v>
      </c>
      <c r="H3" s="6">
        <v>0</v>
      </c>
      <c r="I3" s="6"/>
      <c r="J3" s="6"/>
      <c r="K3" s="6"/>
      <c r="L3" s="6"/>
      <c r="M3" s="6">
        <v>0</v>
      </c>
      <c r="N3" s="6"/>
      <c r="O3" s="6">
        <v>0</v>
      </c>
      <c r="P3" s="6"/>
      <c r="Q3" s="6"/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/>
      <c r="Y3" s="6"/>
      <c r="Z3" s="6"/>
      <c r="AA3" s="6"/>
      <c r="AB3" s="6">
        <v>0</v>
      </c>
      <c r="AC3" s="6">
        <v>0</v>
      </c>
    </row>
    <row r="4" spans="1:29">
      <c r="A4" s="4" t="s">
        <v>4</v>
      </c>
      <c r="B4" s="6"/>
      <c r="C4" s="6"/>
      <c r="D4" s="6"/>
      <c r="E4" s="6">
        <v>0</v>
      </c>
      <c r="F4" s="6">
        <v>0</v>
      </c>
      <c r="G4" s="6">
        <v>0</v>
      </c>
      <c r="H4" s="6">
        <v>0</v>
      </c>
      <c r="I4" s="6"/>
      <c r="J4" s="6"/>
      <c r="K4" s="6"/>
      <c r="L4" s="6"/>
      <c r="M4" s="6">
        <v>0</v>
      </c>
      <c r="N4" s="6"/>
      <c r="O4" s="6">
        <v>0</v>
      </c>
      <c r="P4" s="6"/>
      <c r="Q4" s="6"/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/>
      <c r="Y4" s="6"/>
      <c r="Z4" s="6"/>
      <c r="AA4" s="6"/>
      <c r="AB4" s="6">
        <v>0</v>
      </c>
      <c r="AC4" s="6">
        <v>0</v>
      </c>
    </row>
    <row r="5" spans="1:29">
      <c r="A5" s="4" t="s">
        <v>5</v>
      </c>
      <c r="B5" s="6"/>
      <c r="C5" s="6"/>
      <c r="D5" s="6"/>
      <c r="E5" s="6">
        <v>0</v>
      </c>
      <c r="F5" s="6">
        <v>0</v>
      </c>
      <c r="G5" s="6">
        <v>0</v>
      </c>
      <c r="H5" s="6">
        <v>0</v>
      </c>
      <c r="I5" s="6"/>
      <c r="J5" s="6"/>
      <c r="K5" s="6"/>
      <c r="L5" s="6"/>
      <c r="M5" s="6">
        <v>0</v>
      </c>
      <c r="N5" s="6"/>
      <c r="O5" s="6">
        <v>0</v>
      </c>
      <c r="P5" s="6"/>
      <c r="Q5" s="6"/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/>
      <c r="Y5" s="6"/>
      <c r="Z5" s="6"/>
      <c r="AA5" s="6"/>
      <c r="AB5" s="6">
        <v>0</v>
      </c>
      <c r="AC5" s="6">
        <v>0</v>
      </c>
    </row>
    <row r="6" spans="1:29">
      <c r="A6" s="4" t="s">
        <v>6</v>
      </c>
      <c r="B6" s="6"/>
      <c r="C6" s="6"/>
      <c r="D6" s="6"/>
      <c r="E6" s="6">
        <v>0</v>
      </c>
      <c r="F6" s="6">
        <v>0</v>
      </c>
      <c r="G6" s="6">
        <v>0</v>
      </c>
      <c r="H6" s="6">
        <v>0</v>
      </c>
      <c r="I6" s="6"/>
      <c r="J6" s="6"/>
      <c r="K6" s="6"/>
      <c r="L6" s="6"/>
      <c r="M6" s="6">
        <v>0</v>
      </c>
      <c r="N6" s="6"/>
      <c r="O6" s="6">
        <v>0</v>
      </c>
      <c r="P6" s="6"/>
      <c r="Q6" s="6"/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/>
      <c r="Y6" s="6"/>
      <c r="Z6" s="6"/>
      <c r="AA6" s="6"/>
      <c r="AB6" s="6">
        <v>0</v>
      </c>
      <c r="AC6" s="6">
        <v>0</v>
      </c>
    </row>
    <row r="7" spans="1:29">
      <c r="A7" s="4" t="s">
        <v>7</v>
      </c>
      <c r="B7" s="6"/>
      <c r="C7" s="6"/>
      <c r="D7" s="6"/>
      <c r="E7" s="6">
        <v>0</v>
      </c>
      <c r="F7" s="6">
        <v>0</v>
      </c>
      <c r="G7" s="6">
        <v>0</v>
      </c>
      <c r="H7" s="6">
        <v>0</v>
      </c>
      <c r="I7" s="6"/>
      <c r="J7" s="6"/>
      <c r="K7" s="6"/>
      <c r="L7" s="6"/>
      <c r="M7" s="6">
        <v>0</v>
      </c>
      <c r="N7" s="6"/>
      <c r="O7" s="6">
        <v>0</v>
      </c>
      <c r="P7" s="6"/>
      <c r="Q7" s="6"/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/>
      <c r="Y7" s="6"/>
      <c r="Z7" s="6"/>
      <c r="AA7" s="6"/>
      <c r="AB7" s="6">
        <v>0</v>
      </c>
      <c r="AC7" s="6">
        <v>0</v>
      </c>
    </row>
    <row r="8" spans="1:29">
      <c r="A8" s="4" t="s">
        <v>8</v>
      </c>
      <c r="B8" s="6"/>
      <c r="C8" s="6"/>
      <c r="D8" s="6"/>
      <c r="E8" s="6">
        <v>0</v>
      </c>
      <c r="F8" s="6">
        <v>0</v>
      </c>
      <c r="G8" s="6">
        <v>0</v>
      </c>
      <c r="H8" s="6">
        <v>0</v>
      </c>
      <c r="I8" s="6"/>
      <c r="J8" s="6"/>
      <c r="K8" s="6"/>
      <c r="L8" s="6"/>
      <c r="M8" s="6">
        <v>0</v>
      </c>
      <c r="N8" s="6"/>
      <c r="O8" s="6">
        <v>0</v>
      </c>
      <c r="P8" s="6"/>
      <c r="Q8" s="6"/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/>
      <c r="Y8" s="6"/>
      <c r="Z8" s="6"/>
      <c r="AA8" s="6"/>
      <c r="AB8" s="6">
        <v>0</v>
      </c>
      <c r="AC8" s="6">
        <v>0</v>
      </c>
    </row>
    <row r="9" spans="1:29">
      <c r="A9" s="4" t="s">
        <v>9</v>
      </c>
      <c r="B9" s="6"/>
      <c r="C9" s="6"/>
      <c r="D9" s="6"/>
      <c r="E9" s="6">
        <v>0</v>
      </c>
      <c r="F9" s="6">
        <v>0</v>
      </c>
      <c r="G9" s="6">
        <v>0</v>
      </c>
      <c r="H9" s="6">
        <v>0</v>
      </c>
      <c r="I9" s="6"/>
      <c r="J9" s="6"/>
      <c r="K9" s="6"/>
      <c r="L9" s="6"/>
      <c r="M9" s="6">
        <v>0</v>
      </c>
      <c r="N9" s="6"/>
      <c r="O9" s="6">
        <v>0</v>
      </c>
      <c r="P9" s="6"/>
      <c r="Q9" s="6"/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/>
      <c r="Y9" s="6"/>
      <c r="Z9" s="6"/>
      <c r="AA9" s="6"/>
      <c r="AB9" s="6">
        <v>0</v>
      </c>
      <c r="AC9" s="6">
        <v>0</v>
      </c>
    </row>
    <row r="10" spans="1:29">
      <c r="A10" s="4" t="s">
        <v>10</v>
      </c>
      <c r="B10" s="6"/>
      <c r="C10" s="6"/>
      <c r="D10" s="6"/>
      <c r="E10" s="6">
        <v>0</v>
      </c>
      <c r="F10" s="6">
        <v>0</v>
      </c>
      <c r="G10" s="6">
        <v>0</v>
      </c>
      <c r="H10" s="6">
        <v>0</v>
      </c>
      <c r="I10" s="6"/>
      <c r="J10" s="6"/>
      <c r="K10" s="6"/>
      <c r="L10" s="6"/>
      <c r="M10" s="6">
        <v>0</v>
      </c>
      <c r="N10" s="6"/>
      <c r="O10" s="6">
        <v>0</v>
      </c>
      <c r="P10" s="6"/>
      <c r="Q10" s="6"/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/>
      <c r="Y10" s="6"/>
      <c r="Z10" s="6"/>
      <c r="AA10" s="6"/>
      <c r="AB10" s="6">
        <v>0</v>
      </c>
      <c r="AC10" s="6">
        <v>0</v>
      </c>
    </row>
    <row r="11" spans="1:29">
      <c r="A11" s="4" t="s">
        <v>11</v>
      </c>
      <c r="B11" s="6"/>
      <c r="C11" s="6"/>
      <c r="D11" s="6"/>
      <c r="E11" s="6">
        <v>0</v>
      </c>
      <c r="F11" s="6">
        <v>0</v>
      </c>
      <c r="G11" s="6">
        <v>0</v>
      </c>
      <c r="H11" s="6">
        <v>0</v>
      </c>
      <c r="I11" s="6"/>
      <c r="J11" s="6"/>
      <c r="K11" s="6"/>
      <c r="L11" s="6"/>
      <c r="M11" s="6">
        <v>0</v>
      </c>
      <c r="N11" s="6"/>
      <c r="O11" s="6">
        <v>0</v>
      </c>
      <c r="P11" s="6"/>
      <c r="Q11" s="6"/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/>
      <c r="Y11" s="6"/>
      <c r="Z11" s="6"/>
      <c r="AA11" s="6"/>
      <c r="AB11" s="6">
        <v>0</v>
      </c>
      <c r="AC11" s="6">
        <v>0</v>
      </c>
    </row>
    <row r="12" spans="1:29">
      <c r="A12" s="4" t="s">
        <v>12</v>
      </c>
      <c r="B12" s="6"/>
      <c r="C12" s="6"/>
      <c r="D12" s="6"/>
      <c r="E12" s="6">
        <v>0</v>
      </c>
      <c r="F12" s="6">
        <v>0</v>
      </c>
      <c r="G12" s="6">
        <v>0</v>
      </c>
      <c r="H12" s="6">
        <v>0</v>
      </c>
      <c r="I12" s="6"/>
      <c r="J12" s="6"/>
      <c r="K12" s="6"/>
      <c r="L12" s="6"/>
      <c r="M12" s="6">
        <v>0</v>
      </c>
      <c r="N12" s="6"/>
      <c r="O12" s="6">
        <v>0</v>
      </c>
      <c r="P12" s="6"/>
      <c r="Q12" s="6"/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/>
      <c r="Y12" s="6"/>
      <c r="Z12" s="6"/>
      <c r="AA12" s="6"/>
      <c r="AB12" s="6">
        <v>0</v>
      </c>
      <c r="AC12" s="6">
        <v>0</v>
      </c>
    </row>
    <row r="13" spans="1:29">
      <c r="A13" s="4" t="s">
        <v>13</v>
      </c>
      <c r="B13" s="6"/>
      <c r="C13" s="6"/>
      <c r="D13" s="6"/>
      <c r="E13" s="6">
        <v>0</v>
      </c>
      <c r="F13" s="6">
        <v>0</v>
      </c>
      <c r="G13" s="6">
        <v>0</v>
      </c>
      <c r="H13" s="6">
        <v>0</v>
      </c>
      <c r="I13" s="6"/>
      <c r="J13" s="6"/>
      <c r="K13" s="6"/>
      <c r="L13" s="6"/>
      <c r="M13" s="6">
        <v>0</v>
      </c>
      <c r="N13" s="6"/>
      <c r="O13" s="6">
        <v>0</v>
      </c>
      <c r="P13" s="6"/>
      <c r="Q13" s="6"/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/>
      <c r="Y13" s="6"/>
      <c r="Z13" s="6"/>
      <c r="AA13" s="6"/>
      <c r="AB13" s="6">
        <v>0</v>
      </c>
      <c r="AC13" s="6">
        <v>0</v>
      </c>
    </row>
    <row r="14" spans="1:29">
      <c r="A14" s="4" t="s">
        <v>14</v>
      </c>
      <c r="B14" s="6"/>
      <c r="C14" s="6"/>
      <c r="D14" s="6"/>
      <c r="E14" s="6">
        <v>0</v>
      </c>
      <c r="F14" s="6">
        <v>0</v>
      </c>
      <c r="G14" s="6">
        <v>0</v>
      </c>
      <c r="H14" s="6">
        <v>0</v>
      </c>
      <c r="I14" s="6"/>
      <c r="J14" s="6"/>
      <c r="K14" s="6"/>
      <c r="L14" s="6"/>
      <c r="M14" s="6">
        <v>0</v>
      </c>
      <c r="N14" s="6"/>
      <c r="O14" s="6">
        <v>0</v>
      </c>
      <c r="P14" s="6"/>
      <c r="Q14" s="6"/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/>
      <c r="Y14" s="6"/>
      <c r="Z14" s="6"/>
      <c r="AA14" s="6"/>
      <c r="AB14" s="6">
        <v>0</v>
      </c>
      <c r="AC14" s="6">
        <v>0</v>
      </c>
    </row>
    <row r="15" spans="1:29">
      <c r="A15" s="4" t="s">
        <v>15</v>
      </c>
      <c r="B15" s="6"/>
      <c r="C15" s="6"/>
      <c r="D15" s="6"/>
      <c r="E15" s="6">
        <v>0</v>
      </c>
      <c r="F15" s="6">
        <v>0</v>
      </c>
      <c r="G15" s="6">
        <v>0</v>
      </c>
      <c r="H15" s="6">
        <v>0</v>
      </c>
      <c r="I15" s="6"/>
      <c r="J15" s="6"/>
      <c r="K15" s="6"/>
      <c r="L15" s="6"/>
      <c r="M15" s="6">
        <v>0</v>
      </c>
      <c r="N15" s="6"/>
      <c r="O15" s="6">
        <v>0</v>
      </c>
      <c r="P15" s="6"/>
      <c r="Q15" s="6"/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/>
      <c r="Y15" s="6"/>
      <c r="Z15" s="6"/>
      <c r="AA15" s="6"/>
      <c r="AB15" s="6">
        <v>0</v>
      </c>
      <c r="AC15" s="6">
        <v>0</v>
      </c>
    </row>
    <row r="16" spans="1:29">
      <c r="A16" s="4" t="s">
        <v>16</v>
      </c>
      <c r="B16" s="6"/>
      <c r="C16" s="6"/>
      <c r="D16" s="6"/>
      <c r="E16" s="6">
        <v>0</v>
      </c>
      <c r="F16" s="6">
        <v>0</v>
      </c>
      <c r="G16" s="6">
        <v>0</v>
      </c>
      <c r="H16" s="6">
        <v>0</v>
      </c>
      <c r="I16" s="6"/>
      <c r="J16" s="6"/>
      <c r="K16" s="6"/>
      <c r="L16" s="6"/>
      <c r="M16" s="6">
        <v>0</v>
      </c>
      <c r="N16" s="6"/>
      <c r="O16" s="6">
        <v>0</v>
      </c>
      <c r="P16" s="6"/>
      <c r="Q16" s="6"/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/>
      <c r="Y16" s="6"/>
      <c r="Z16" s="6"/>
      <c r="AA16" s="6"/>
      <c r="AB16" s="6">
        <v>0</v>
      </c>
      <c r="AC16" s="6">
        <v>0</v>
      </c>
    </row>
    <row r="17" spans="1:29">
      <c r="A17" s="4" t="s">
        <v>17</v>
      </c>
      <c r="B17" s="6"/>
      <c r="C17" s="6"/>
      <c r="D17" s="6"/>
      <c r="E17" s="6">
        <v>0</v>
      </c>
      <c r="F17" s="6">
        <v>0</v>
      </c>
      <c r="G17" s="6">
        <v>0</v>
      </c>
      <c r="H17" s="6">
        <v>0</v>
      </c>
      <c r="I17" s="6"/>
      <c r="J17" s="6"/>
      <c r="K17" s="6"/>
      <c r="L17" s="6"/>
      <c r="M17" s="6">
        <v>0</v>
      </c>
      <c r="N17" s="6"/>
      <c r="O17" s="6">
        <v>0</v>
      </c>
      <c r="P17" s="6"/>
      <c r="Q17" s="6"/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/>
      <c r="Y17" s="6"/>
      <c r="Z17" s="6"/>
      <c r="AA17" s="6"/>
      <c r="AB17" s="6">
        <v>0</v>
      </c>
      <c r="AC17" s="6">
        <v>0</v>
      </c>
    </row>
    <row r="18" spans="1:29">
      <c r="A18" s="4" t="s">
        <v>18</v>
      </c>
      <c r="B18" s="6"/>
      <c r="C18" s="6"/>
      <c r="D18" s="6"/>
      <c r="E18" s="6">
        <v>0</v>
      </c>
      <c r="F18" s="6">
        <v>0</v>
      </c>
      <c r="G18" s="6">
        <v>0</v>
      </c>
      <c r="H18" s="6">
        <v>0</v>
      </c>
      <c r="I18" s="6"/>
      <c r="J18" s="6"/>
      <c r="K18" s="6"/>
      <c r="L18" s="6"/>
      <c r="M18" s="6">
        <v>0</v>
      </c>
      <c r="N18" s="6"/>
      <c r="O18" s="6">
        <v>0</v>
      </c>
      <c r="P18" s="6"/>
      <c r="Q18" s="6"/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/>
      <c r="Y18" s="6"/>
      <c r="Z18" s="6"/>
      <c r="AA18" s="6"/>
      <c r="AB18" s="6">
        <v>0</v>
      </c>
      <c r="AC18" s="6">
        <v>0</v>
      </c>
    </row>
    <row r="19" spans="1:29">
      <c r="A19" s="4" t="s">
        <v>19</v>
      </c>
      <c r="B19" s="6"/>
      <c r="C19" s="6"/>
      <c r="D19" s="6"/>
      <c r="E19" s="6">
        <v>0</v>
      </c>
      <c r="F19" s="6">
        <v>0</v>
      </c>
      <c r="G19" s="6">
        <v>0</v>
      </c>
      <c r="H19" s="6">
        <v>0</v>
      </c>
      <c r="I19" s="6"/>
      <c r="J19" s="6"/>
      <c r="K19" s="6"/>
      <c r="L19" s="6"/>
      <c r="M19" s="6">
        <v>0</v>
      </c>
      <c r="N19" s="6"/>
      <c r="O19" s="6">
        <v>0</v>
      </c>
      <c r="P19" s="6"/>
      <c r="Q19" s="6"/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/>
      <c r="Y19" s="6"/>
      <c r="Z19" s="6"/>
      <c r="AA19" s="6"/>
      <c r="AB19" s="6">
        <v>0</v>
      </c>
      <c r="AC19" s="6">
        <v>0</v>
      </c>
    </row>
    <row r="20" spans="1:29">
      <c r="A20" s="4" t="s">
        <v>20</v>
      </c>
      <c r="B20" s="6"/>
      <c r="C20" s="6"/>
      <c r="D20" s="6"/>
      <c r="E20" s="6">
        <v>0</v>
      </c>
      <c r="F20" s="6">
        <v>0</v>
      </c>
      <c r="G20" s="6">
        <v>0</v>
      </c>
      <c r="H20" s="6">
        <v>0</v>
      </c>
      <c r="I20" s="6"/>
      <c r="J20" s="6"/>
      <c r="K20" s="6"/>
      <c r="L20" s="6"/>
      <c r="M20" s="6">
        <v>0</v>
      </c>
      <c r="N20" s="6"/>
      <c r="O20" s="6">
        <v>0</v>
      </c>
      <c r="P20" s="6"/>
      <c r="Q20" s="6"/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/>
      <c r="Y20" s="6"/>
      <c r="Z20" s="6"/>
      <c r="AA20" s="6"/>
      <c r="AB20" s="6">
        <v>0</v>
      </c>
      <c r="AC20" s="6">
        <v>0</v>
      </c>
    </row>
    <row r="21" spans="1:29">
      <c r="A21" s="4" t="s">
        <v>21</v>
      </c>
      <c r="B21" s="6"/>
      <c r="C21" s="6"/>
      <c r="D21" s="6"/>
      <c r="E21" s="6">
        <v>0</v>
      </c>
      <c r="F21" s="6">
        <v>0</v>
      </c>
      <c r="G21" s="6">
        <v>0</v>
      </c>
      <c r="H21" s="6">
        <v>0</v>
      </c>
      <c r="I21" s="6"/>
      <c r="J21" s="6"/>
      <c r="K21" s="6"/>
      <c r="L21" s="6"/>
      <c r="M21" s="6">
        <v>0</v>
      </c>
      <c r="N21" s="6"/>
      <c r="O21" s="6">
        <v>0</v>
      </c>
      <c r="P21" s="6"/>
      <c r="Q21" s="6"/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/>
      <c r="Y21" s="6"/>
      <c r="Z21" s="6"/>
      <c r="AA21" s="6"/>
      <c r="AB21" s="6">
        <v>0</v>
      </c>
      <c r="AC21" s="6">
        <v>0</v>
      </c>
    </row>
    <row r="22" spans="1:29">
      <c r="A22" s="4" t="s">
        <v>22</v>
      </c>
      <c r="B22" s="6"/>
      <c r="C22" s="6"/>
      <c r="D22" s="6"/>
      <c r="E22" s="6">
        <v>0</v>
      </c>
      <c r="F22" s="6">
        <v>0</v>
      </c>
      <c r="G22" s="6">
        <v>0</v>
      </c>
      <c r="H22" s="6">
        <v>0</v>
      </c>
      <c r="I22" s="6"/>
      <c r="J22" s="6"/>
      <c r="K22" s="6"/>
      <c r="L22" s="6"/>
      <c r="M22" s="6">
        <v>0</v>
      </c>
      <c r="N22" s="6"/>
      <c r="O22" s="6">
        <v>0</v>
      </c>
      <c r="P22" s="6"/>
      <c r="Q22" s="6"/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/>
      <c r="Y22" s="6"/>
      <c r="Z22" s="6"/>
      <c r="AA22" s="6"/>
      <c r="AB22" s="6">
        <v>0</v>
      </c>
      <c r="AC22" s="6">
        <v>0</v>
      </c>
    </row>
    <row r="23" spans="1:29">
      <c r="A23" s="4" t="s">
        <v>23</v>
      </c>
      <c r="B23" s="6"/>
      <c r="C23" s="6"/>
      <c r="D23" s="6"/>
      <c r="E23" s="6">
        <v>0</v>
      </c>
      <c r="F23" s="6">
        <v>0</v>
      </c>
      <c r="G23" s="6">
        <v>0</v>
      </c>
      <c r="H23" s="6">
        <v>0</v>
      </c>
      <c r="I23" s="6"/>
      <c r="J23" s="6"/>
      <c r="K23" s="6"/>
      <c r="L23" s="6"/>
      <c r="M23" s="6">
        <v>0</v>
      </c>
      <c r="N23" s="6"/>
      <c r="O23" s="6">
        <v>0</v>
      </c>
      <c r="P23" s="6"/>
      <c r="Q23" s="6"/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/>
      <c r="Y23" s="6"/>
      <c r="Z23" s="6"/>
      <c r="AA23" s="6"/>
      <c r="AB23" s="6">
        <v>0</v>
      </c>
      <c r="AC23" s="6">
        <v>0</v>
      </c>
    </row>
    <row r="24" spans="1:29">
      <c r="A24" s="4" t="s">
        <v>24</v>
      </c>
      <c r="B24" s="6"/>
      <c r="C24" s="6"/>
      <c r="D24" s="6"/>
      <c r="E24" s="6">
        <v>0</v>
      </c>
      <c r="F24" s="6">
        <v>0</v>
      </c>
      <c r="G24" s="6">
        <v>0</v>
      </c>
      <c r="H24" s="6">
        <v>0</v>
      </c>
      <c r="I24" s="6"/>
      <c r="J24" s="6"/>
      <c r="K24" s="6"/>
      <c r="L24" s="6"/>
      <c r="M24" s="6">
        <v>0</v>
      </c>
      <c r="N24" s="6"/>
      <c r="O24" s="6">
        <v>0</v>
      </c>
      <c r="P24" s="6"/>
      <c r="Q24" s="6"/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/>
      <c r="Y24" s="6"/>
      <c r="Z24" s="6"/>
      <c r="AA24" s="6"/>
      <c r="AB24" s="6">
        <v>0</v>
      </c>
      <c r="AC24" s="6">
        <v>0</v>
      </c>
    </row>
    <row r="25" spans="1:29">
      <c r="A25" s="4" t="s">
        <v>25</v>
      </c>
      <c r="B25" s="6"/>
      <c r="C25" s="6"/>
      <c r="D25" s="6"/>
      <c r="E25" s="6">
        <v>0</v>
      </c>
      <c r="F25" s="6">
        <v>0</v>
      </c>
      <c r="G25" s="6">
        <v>0</v>
      </c>
      <c r="H25" s="6">
        <v>0</v>
      </c>
      <c r="I25" s="6"/>
      <c r="J25" s="6"/>
      <c r="K25" s="6"/>
      <c r="L25" s="6"/>
      <c r="M25" s="6">
        <v>0</v>
      </c>
      <c r="N25" s="6"/>
      <c r="O25" s="6">
        <v>0</v>
      </c>
      <c r="P25" s="6"/>
      <c r="Q25" s="6"/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/>
      <c r="Y25" s="6"/>
      <c r="Z25" s="6"/>
      <c r="AA25" s="6"/>
      <c r="AB25" s="6">
        <v>0</v>
      </c>
      <c r="AC25" s="6">
        <v>0</v>
      </c>
    </row>
    <row r="26" spans="1:29">
      <c r="A26" s="4" t="s">
        <v>26</v>
      </c>
      <c r="B26" s="6"/>
      <c r="C26" s="6"/>
      <c r="D26" s="6"/>
      <c r="E26" s="6">
        <v>0</v>
      </c>
      <c r="F26" s="6">
        <v>0</v>
      </c>
      <c r="G26" s="6">
        <v>0</v>
      </c>
      <c r="H26" s="6">
        <v>0</v>
      </c>
      <c r="I26" s="6"/>
      <c r="J26" s="6"/>
      <c r="K26" s="6"/>
      <c r="L26" s="6"/>
      <c r="M26" s="6">
        <v>0</v>
      </c>
      <c r="N26" s="6"/>
      <c r="O26" s="6">
        <v>0</v>
      </c>
      <c r="P26" s="6"/>
      <c r="Q26" s="6"/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/>
      <c r="Y26" s="6"/>
      <c r="Z26" s="6"/>
      <c r="AA26" s="6"/>
      <c r="AB26" s="6">
        <v>0</v>
      </c>
      <c r="AC26" s="6">
        <v>0</v>
      </c>
    </row>
    <row r="27" spans="1:29">
      <c r="A27" s="4" t="s">
        <v>27</v>
      </c>
      <c r="B27" s="6"/>
      <c r="C27" s="6"/>
      <c r="D27" s="6"/>
      <c r="E27" s="6">
        <v>0</v>
      </c>
      <c r="F27" s="6">
        <v>0</v>
      </c>
      <c r="G27" s="6">
        <v>0</v>
      </c>
      <c r="H27" s="6">
        <v>0</v>
      </c>
      <c r="I27" s="6"/>
      <c r="J27" s="6"/>
      <c r="K27" s="6"/>
      <c r="L27" s="6"/>
      <c r="M27" s="6">
        <v>0</v>
      </c>
      <c r="N27" s="6"/>
      <c r="O27" s="6">
        <v>0</v>
      </c>
      <c r="P27" s="6"/>
      <c r="Q27" s="6"/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/>
      <c r="Y27" s="6"/>
      <c r="Z27" s="6"/>
      <c r="AA27" s="6"/>
      <c r="AB27" s="6">
        <v>0</v>
      </c>
      <c r="AC27" s="6">
        <v>0</v>
      </c>
    </row>
    <row r="28" spans="1:29">
      <c r="A28" s="4" t="s">
        <v>28</v>
      </c>
      <c r="B28" s="6"/>
      <c r="C28" s="6"/>
      <c r="D28" s="6"/>
      <c r="E28" s="6">
        <v>0</v>
      </c>
      <c r="F28" s="6">
        <v>0</v>
      </c>
      <c r="G28" s="6">
        <v>0</v>
      </c>
      <c r="H28" s="6">
        <v>0</v>
      </c>
      <c r="I28" s="6"/>
      <c r="J28" s="6"/>
      <c r="K28" s="6"/>
      <c r="L28" s="6"/>
      <c r="M28" s="6">
        <v>0</v>
      </c>
      <c r="N28" s="6"/>
      <c r="O28" s="6">
        <v>0</v>
      </c>
      <c r="P28" s="6"/>
      <c r="Q28" s="6"/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/>
      <c r="Y28" s="6"/>
      <c r="Z28" s="6"/>
      <c r="AA28" s="6"/>
      <c r="AB28" s="6">
        <v>0</v>
      </c>
      <c r="AC28" s="6">
        <v>0</v>
      </c>
    </row>
    <row r="29" spans="1:29">
      <c r="A29" s="4" t="s">
        <v>29</v>
      </c>
      <c r="B29" s="6"/>
      <c r="C29" s="6"/>
      <c r="D29" s="6"/>
      <c r="E29" s="6">
        <v>0</v>
      </c>
      <c r="F29" s="6">
        <v>0</v>
      </c>
      <c r="G29" s="6">
        <v>0</v>
      </c>
      <c r="H29" s="6">
        <v>0</v>
      </c>
      <c r="I29" s="6"/>
      <c r="J29" s="6"/>
      <c r="K29" s="6"/>
      <c r="L29" s="6"/>
      <c r="M29" s="6">
        <v>0</v>
      </c>
      <c r="N29" s="6"/>
      <c r="O29" s="6">
        <v>0</v>
      </c>
      <c r="P29" s="6"/>
      <c r="Q29" s="6"/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/>
      <c r="Y29" s="6"/>
      <c r="Z29" s="6"/>
      <c r="AA29" s="6"/>
      <c r="AB29" s="6">
        <v>0</v>
      </c>
      <c r="AC29" s="6">
        <v>0</v>
      </c>
    </row>
    <row r="30" spans="1:29">
      <c r="A30" s="4" t="s">
        <v>30</v>
      </c>
      <c r="B30" s="6"/>
      <c r="C30" s="6"/>
      <c r="D30" s="6"/>
      <c r="E30" s="6">
        <v>0</v>
      </c>
      <c r="F30" s="6">
        <v>0</v>
      </c>
      <c r="G30" s="6">
        <v>0</v>
      </c>
      <c r="H30" s="6">
        <v>0</v>
      </c>
      <c r="I30" s="6"/>
      <c r="J30" s="6"/>
      <c r="K30" s="6"/>
      <c r="L30" s="6"/>
      <c r="M30" s="6">
        <v>0</v>
      </c>
      <c r="N30" s="6"/>
      <c r="O30" s="6">
        <v>0</v>
      </c>
      <c r="P30" s="6"/>
      <c r="Q30" s="6"/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/>
      <c r="Y30" s="6"/>
      <c r="Z30" s="6"/>
      <c r="AA30" s="6"/>
      <c r="AB30" s="6">
        <v>0</v>
      </c>
      <c r="AC30" s="6">
        <v>0</v>
      </c>
    </row>
    <row r="31" spans="1:29">
      <c r="A31" s="4" t="s">
        <v>31</v>
      </c>
      <c r="B31" s="6"/>
      <c r="C31" s="6"/>
      <c r="D31" s="6"/>
      <c r="E31" s="6">
        <v>0</v>
      </c>
      <c r="F31" s="6">
        <v>0</v>
      </c>
      <c r="G31" s="6">
        <v>0</v>
      </c>
      <c r="H31" s="6">
        <v>0</v>
      </c>
      <c r="I31" s="6"/>
      <c r="J31" s="6"/>
      <c r="K31" s="6"/>
      <c r="L31" s="6"/>
      <c r="M31" s="6">
        <v>100</v>
      </c>
      <c r="N31" s="6"/>
      <c r="O31" s="6">
        <v>300</v>
      </c>
      <c r="P31" s="6"/>
      <c r="Q31" s="6"/>
      <c r="R31" s="6">
        <v>200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/>
      <c r="Y31" s="6"/>
      <c r="Z31" s="6"/>
      <c r="AA31" s="6"/>
      <c r="AB31" s="6">
        <v>0</v>
      </c>
      <c r="AC31" s="6">
        <v>0</v>
      </c>
    </row>
    <row r="32" spans="1:29">
      <c r="A32" s="4" t="s">
        <v>32</v>
      </c>
      <c r="B32" s="6"/>
      <c r="C32" s="6"/>
      <c r="D32" s="6"/>
      <c r="E32" s="6">
        <v>100</v>
      </c>
      <c r="F32" s="6">
        <v>100</v>
      </c>
      <c r="G32" s="6">
        <v>100</v>
      </c>
      <c r="H32" s="6">
        <v>100</v>
      </c>
      <c r="I32" s="6"/>
      <c r="J32" s="6"/>
      <c r="K32" s="6"/>
      <c r="L32" s="6"/>
      <c r="M32" s="6">
        <v>100</v>
      </c>
      <c r="N32" s="6"/>
      <c r="O32" s="6">
        <v>300</v>
      </c>
      <c r="P32" s="6"/>
      <c r="Q32" s="6"/>
      <c r="R32" s="6">
        <v>200</v>
      </c>
      <c r="S32" s="6">
        <v>200</v>
      </c>
      <c r="T32" s="6">
        <v>200</v>
      </c>
      <c r="U32" s="6">
        <v>100</v>
      </c>
      <c r="V32" s="6">
        <v>100</v>
      </c>
      <c r="W32" s="6">
        <v>100</v>
      </c>
      <c r="X32" s="6"/>
      <c r="Y32" s="6"/>
      <c r="Z32" s="6"/>
      <c r="AA32" s="6"/>
      <c r="AB32" s="6">
        <v>0</v>
      </c>
      <c r="AC32" s="6">
        <v>0</v>
      </c>
    </row>
    <row r="33" spans="1:29">
      <c r="A33" s="4" t="s">
        <v>33</v>
      </c>
      <c r="B33" s="6"/>
      <c r="C33" s="6"/>
      <c r="D33" s="6"/>
      <c r="E33" s="6">
        <v>100</v>
      </c>
      <c r="F33" s="6">
        <v>100</v>
      </c>
      <c r="G33" s="6">
        <v>100</v>
      </c>
      <c r="H33" s="6">
        <v>100</v>
      </c>
      <c r="I33" s="6"/>
      <c r="J33" s="6"/>
      <c r="K33" s="6"/>
      <c r="L33" s="6"/>
      <c r="M33" s="6">
        <v>100</v>
      </c>
      <c r="N33" s="6"/>
      <c r="O33" s="6">
        <v>300</v>
      </c>
      <c r="P33" s="6"/>
      <c r="Q33" s="6"/>
      <c r="R33" s="6">
        <v>200</v>
      </c>
      <c r="S33" s="6">
        <v>200</v>
      </c>
      <c r="T33" s="6">
        <v>200</v>
      </c>
      <c r="U33" s="6">
        <v>100</v>
      </c>
      <c r="V33" s="6">
        <v>100</v>
      </c>
      <c r="W33" s="6">
        <v>100</v>
      </c>
      <c r="X33" s="6"/>
      <c r="Y33" s="6"/>
      <c r="Z33" s="6"/>
      <c r="AA33" s="6"/>
      <c r="AB33" s="6">
        <v>100</v>
      </c>
      <c r="AC33" s="6">
        <v>100</v>
      </c>
    </row>
    <row r="34" spans="1:29">
      <c r="A34" s="4" t="s">
        <v>34</v>
      </c>
      <c r="B34" s="6"/>
      <c r="C34" s="6"/>
      <c r="D34" s="6"/>
      <c r="E34" s="6">
        <v>100</v>
      </c>
      <c r="F34" s="6">
        <v>100</v>
      </c>
      <c r="G34" s="6">
        <v>100</v>
      </c>
      <c r="H34" s="6">
        <v>100</v>
      </c>
      <c r="I34" s="6"/>
      <c r="J34" s="6"/>
      <c r="K34" s="6"/>
      <c r="L34" s="6"/>
      <c r="M34" s="6">
        <v>100</v>
      </c>
      <c r="N34" s="6"/>
      <c r="O34" s="6">
        <v>300</v>
      </c>
      <c r="P34" s="6"/>
      <c r="Q34" s="6"/>
      <c r="R34" s="6">
        <v>200</v>
      </c>
      <c r="S34" s="6">
        <v>200</v>
      </c>
      <c r="T34" s="6">
        <v>200</v>
      </c>
      <c r="U34" s="6">
        <v>100</v>
      </c>
      <c r="V34" s="6">
        <v>100</v>
      </c>
      <c r="W34" s="6">
        <v>100</v>
      </c>
      <c r="X34" s="6"/>
      <c r="Y34" s="6"/>
      <c r="Z34" s="6"/>
      <c r="AA34" s="6"/>
      <c r="AB34" s="6">
        <v>100</v>
      </c>
      <c r="AC34" s="6">
        <v>100</v>
      </c>
    </row>
    <row r="35" spans="1:29">
      <c r="A35" s="4" t="s">
        <v>35</v>
      </c>
      <c r="B35" s="6"/>
      <c r="C35" s="6"/>
      <c r="D35" s="6"/>
      <c r="E35" s="6">
        <v>100</v>
      </c>
      <c r="F35" s="6">
        <v>100</v>
      </c>
      <c r="G35" s="6">
        <v>100</v>
      </c>
      <c r="H35" s="6">
        <v>100</v>
      </c>
      <c r="I35" s="6"/>
      <c r="J35" s="6"/>
      <c r="K35" s="6"/>
      <c r="L35" s="6"/>
      <c r="M35" s="6">
        <v>100</v>
      </c>
      <c r="N35" s="6"/>
      <c r="O35" s="6">
        <v>300</v>
      </c>
      <c r="P35" s="6"/>
      <c r="Q35" s="6"/>
      <c r="R35" s="6">
        <v>200</v>
      </c>
      <c r="S35" s="6">
        <v>200</v>
      </c>
      <c r="T35" s="6">
        <v>200</v>
      </c>
      <c r="U35" s="6">
        <v>100</v>
      </c>
      <c r="V35" s="6">
        <v>100</v>
      </c>
      <c r="W35" s="6">
        <v>100</v>
      </c>
      <c r="X35" s="6"/>
      <c r="Y35" s="6"/>
      <c r="Z35" s="6"/>
      <c r="AA35" s="6"/>
      <c r="AB35" s="6">
        <v>0</v>
      </c>
      <c r="AC35" s="6">
        <v>0</v>
      </c>
    </row>
    <row r="36" spans="1:29">
      <c r="A36" s="4" t="s">
        <v>36</v>
      </c>
      <c r="B36" s="6"/>
      <c r="C36" s="6"/>
      <c r="D36" s="6"/>
      <c r="E36" s="6">
        <v>0</v>
      </c>
      <c r="F36" s="6">
        <v>0</v>
      </c>
      <c r="G36" s="6">
        <v>0</v>
      </c>
      <c r="H36" s="6">
        <v>0</v>
      </c>
      <c r="I36" s="6"/>
      <c r="J36" s="6"/>
      <c r="K36" s="6"/>
      <c r="L36" s="6"/>
      <c r="M36" s="6">
        <v>100</v>
      </c>
      <c r="N36" s="6"/>
      <c r="O36" s="6">
        <v>300</v>
      </c>
      <c r="P36" s="6"/>
      <c r="Q36" s="6"/>
      <c r="R36" s="6">
        <v>200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/>
      <c r="Y36" s="6"/>
      <c r="Z36" s="6"/>
      <c r="AA36" s="6"/>
      <c r="AB36" s="6">
        <v>0</v>
      </c>
      <c r="AC36" s="6">
        <v>0</v>
      </c>
    </row>
    <row r="37" spans="1:29">
      <c r="A37" s="4" t="s">
        <v>37</v>
      </c>
      <c r="B37" s="6"/>
      <c r="C37" s="6"/>
      <c r="D37" s="6"/>
      <c r="E37" s="6">
        <v>0</v>
      </c>
      <c r="F37" s="6">
        <v>0</v>
      </c>
      <c r="G37" s="6">
        <v>0</v>
      </c>
      <c r="H37" s="6">
        <v>0</v>
      </c>
      <c r="I37" s="6"/>
      <c r="J37" s="6"/>
      <c r="K37" s="6"/>
      <c r="L37" s="6"/>
      <c r="M37" s="6">
        <v>100</v>
      </c>
      <c r="N37" s="6"/>
      <c r="O37" s="6">
        <v>300</v>
      </c>
      <c r="P37" s="6"/>
      <c r="Q37" s="6"/>
      <c r="R37" s="6">
        <v>200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/>
      <c r="Y37" s="6"/>
      <c r="Z37" s="6"/>
      <c r="AA37" s="6"/>
      <c r="AB37" s="6">
        <v>0</v>
      </c>
      <c r="AC37" s="6">
        <v>0</v>
      </c>
    </row>
    <row r="38" spans="1:29">
      <c r="A38" s="4" t="s">
        <v>38</v>
      </c>
      <c r="B38" s="6"/>
      <c r="C38" s="6"/>
      <c r="D38" s="6"/>
      <c r="E38" s="6">
        <v>0</v>
      </c>
      <c r="F38" s="6">
        <v>0</v>
      </c>
      <c r="G38" s="6">
        <v>0</v>
      </c>
      <c r="H38" s="6">
        <v>0</v>
      </c>
      <c r="I38" s="6"/>
      <c r="J38" s="6"/>
      <c r="K38" s="6"/>
      <c r="L38" s="6"/>
      <c r="M38" s="6">
        <v>100</v>
      </c>
      <c r="N38" s="6"/>
      <c r="O38" s="6">
        <v>300</v>
      </c>
      <c r="P38" s="6"/>
      <c r="Q38" s="6"/>
      <c r="R38" s="6">
        <v>200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/>
      <c r="Y38" s="6"/>
      <c r="Z38" s="6"/>
      <c r="AA38" s="6"/>
      <c r="AB38" s="6">
        <v>0</v>
      </c>
      <c r="AC38" s="6">
        <v>0</v>
      </c>
    </row>
    <row r="39" spans="1:29">
      <c r="A39" s="4" t="s">
        <v>39</v>
      </c>
      <c r="B39" s="6"/>
      <c r="C39" s="6"/>
      <c r="D39" s="6"/>
      <c r="E39" s="6">
        <v>0</v>
      </c>
      <c r="F39" s="6">
        <v>0</v>
      </c>
      <c r="G39" s="6">
        <v>0</v>
      </c>
      <c r="H39" s="6">
        <v>0</v>
      </c>
      <c r="I39" s="6"/>
      <c r="J39" s="6"/>
      <c r="K39" s="6"/>
      <c r="L39" s="6"/>
      <c r="M39" s="6">
        <v>100</v>
      </c>
      <c r="N39" s="6"/>
      <c r="O39" s="6">
        <v>300</v>
      </c>
      <c r="P39" s="6"/>
      <c r="Q39" s="6"/>
      <c r="R39" s="6">
        <v>200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/>
      <c r="Y39" s="6"/>
      <c r="Z39" s="6"/>
      <c r="AA39" s="6"/>
      <c r="AB39" s="6">
        <v>0</v>
      </c>
      <c r="AC39" s="6">
        <v>0</v>
      </c>
    </row>
    <row r="40" spans="1:29">
      <c r="A40" s="4" t="s">
        <v>40</v>
      </c>
      <c r="B40" s="6"/>
      <c r="C40" s="6"/>
      <c r="D40" s="6"/>
      <c r="E40" s="6">
        <v>0</v>
      </c>
      <c r="F40" s="6">
        <v>0</v>
      </c>
      <c r="G40" s="6">
        <v>0</v>
      </c>
      <c r="H40" s="6">
        <v>0</v>
      </c>
      <c r="I40" s="6"/>
      <c r="J40" s="6"/>
      <c r="K40" s="6"/>
      <c r="L40" s="6"/>
      <c r="M40" s="6">
        <v>100</v>
      </c>
      <c r="N40" s="6"/>
      <c r="O40" s="6">
        <v>300</v>
      </c>
      <c r="P40" s="6"/>
      <c r="Q40" s="6"/>
      <c r="R40" s="6">
        <v>200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/>
      <c r="Y40" s="6"/>
      <c r="Z40" s="6"/>
      <c r="AA40" s="6"/>
      <c r="AB40" s="6">
        <v>0</v>
      </c>
      <c r="AC40" s="6">
        <v>0</v>
      </c>
    </row>
    <row r="41" spans="1:29">
      <c r="A41" s="4" t="s">
        <v>41</v>
      </c>
      <c r="B41" s="6"/>
      <c r="C41" s="6"/>
      <c r="D41" s="6"/>
      <c r="E41" s="6">
        <v>0</v>
      </c>
      <c r="F41" s="6">
        <v>0</v>
      </c>
      <c r="G41" s="6">
        <v>0</v>
      </c>
      <c r="H41" s="6">
        <v>0</v>
      </c>
      <c r="I41" s="6"/>
      <c r="J41" s="6"/>
      <c r="K41" s="6"/>
      <c r="L41" s="6"/>
      <c r="M41" s="6">
        <v>0</v>
      </c>
      <c r="N41" s="6"/>
      <c r="O41" s="6">
        <v>0</v>
      </c>
      <c r="P41" s="6"/>
      <c r="Q41" s="6"/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/>
      <c r="Y41" s="6"/>
      <c r="Z41" s="6"/>
      <c r="AA41" s="6"/>
      <c r="AB41" s="6">
        <v>0</v>
      </c>
      <c r="AC41" s="6">
        <v>0</v>
      </c>
    </row>
    <row r="42" spans="1:29">
      <c r="A42" s="4" t="s">
        <v>42</v>
      </c>
      <c r="B42" s="6"/>
      <c r="C42" s="6"/>
      <c r="D42" s="6"/>
      <c r="E42" s="6">
        <v>0</v>
      </c>
      <c r="F42" s="6">
        <v>0</v>
      </c>
      <c r="G42" s="6">
        <v>0</v>
      </c>
      <c r="H42" s="6">
        <v>0</v>
      </c>
      <c r="I42" s="6"/>
      <c r="J42" s="6"/>
      <c r="K42" s="6"/>
      <c r="L42" s="6"/>
      <c r="M42" s="6">
        <v>0</v>
      </c>
      <c r="N42" s="6"/>
      <c r="O42" s="6">
        <v>0</v>
      </c>
      <c r="P42" s="6"/>
      <c r="Q42" s="6"/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/>
      <c r="Y42" s="6"/>
      <c r="Z42" s="6"/>
      <c r="AA42" s="6"/>
      <c r="AB42" s="6">
        <v>0</v>
      </c>
      <c r="AC42" s="6">
        <v>0</v>
      </c>
    </row>
    <row r="43" spans="1:29">
      <c r="A43" s="4" t="s">
        <v>43</v>
      </c>
      <c r="B43" s="6"/>
      <c r="C43" s="6"/>
      <c r="D43" s="6"/>
      <c r="E43" s="6">
        <v>0</v>
      </c>
      <c r="F43" s="6">
        <v>0</v>
      </c>
      <c r="G43" s="6">
        <v>0</v>
      </c>
      <c r="H43" s="6">
        <v>0</v>
      </c>
      <c r="I43" s="6"/>
      <c r="J43" s="6"/>
      <c r="K43" s="6"/>
      <c r="L43" s="6"/>
      <c r="M43" s="6">
        <v>0</v>
      </c>
      <c r="N43" s="6"/>
      <c r="O43" s="6">
        <v>0</v>
      </c>
      <c r="P43" s="6"/>
      <c r="Q43" s="6"/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/>
      <c r="Y43" s="6"/>
      <c r="Z43" s="6"/>
      <c r="AA43" s="6"/>
      <c r="AB43" s="6">
        <v>0</v>
      </c>
      <c r="AC43" s="6">
        <v>0</v>
      </c>
    </row>
    <row r="44" spans="1:29">
      <c r="A44" s="4" t="s">
        <v>44</v>
      </c>
      <c r="B44" s="6"/>
      <c r="C44" s="6"/>
      <c r="D44" s="6"/>
      <c r="E44" s="6">
        <v>0</v>
      </c>
      <c r="F44" s="6">
        <v>0</v>
      </c>
      <c r="G44" s="6">
        <v>0</v>
      </c>
      <c r="H44" s="6">
        <v>0</v>
      </c>
      <c r="I44" s="6"/>
      <c r="J44" s="6"/>
      <c r="K44" s="6"/>
      <c r="L44" s="6"/>
      <c r="M44" s="6">
        <v>0</v>
      </c>
      <c r="N44" s="6"/>
      <c r="O44" s="6">
        <v>0</v>
      </c>
      <c r="P44" s="6"/>
      <c r="Q44" s="6"/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/>
      <c r="Y44" s="6"/>
      <c r="Z44" s="6"/>
      <c r="AA44" s="6"/>
      <c r="AB44" s="6">
        <v>0</v>
      </c>
      <c r="AC44" s="6">
        <v>0</v>
      </c>
    </row>
    <row r="45" spans="1:29">
      <c r="A45" s="4" t="s">
        <v>45</v>
      </c>
      <c r="B45" s="6"/>
      <c r="C45" s="6"/>
      <c r="D45" s="6"/>
      <c r="E45" s="6">
        <v>0</v>
      </c>
      <c r="F45" s="6">
        <v>0</v>
      </c>
      <c r="G45" s="6">
        <v>0</v>
      </c>
      <c r="H45" s="6">
        <v>0</v>
      </c>
      <c r="I45" s="6"/>
      <c r="J45" s="6"/>
      <c r="K45" s="6"/>
      <c r="L45" s="6"/>
      <c r="M45" s="6">
        <v>0</v>
      </c>
      <c r="N45" s="6"/>
      <c r="O45" s="6">
        <v>0</v>
      </c>
      <c r="P45" s="6"/>
      <c r="Q45" s="6"/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/>
      <c r="Y45" s="6"/>
      <c r="Z45" s="6"/>
      <c r="AA45" s="6"/>
      <c r="AB45" s="6">
        <v>0</v>
      </c>
      <c r="AC45" s="6">
        <v>0</v>
      </c>
    </row>
    <row r="46" spans="1:29">
      <c r="A46" s="4" t="s">
        <v>46</v>
      </c>
      <c r="B46" s="6"/>
      <c r="C46" s="6"/>
      <c r="D46" s="6"/>
      <c r="E46" s="6">
        <v>0</v>
      </c>
      <c r="F46" s="6">
        <v>0</v>
      </c>
      <c r="G46" s="6">
        <v>0</v>
      </c>
      <c r="H46" s="6">
        <v>0</v>
      </c>
      <c r="I46" s="6"/>
      <c r="J46" s="6"/>
      <c r="K46" s="6"/>
      <c r="L46" s="6"/>
      <c r="M46" s="6">
        <v>0</v>
      </c>
      <c r="N46" s="6"/>
      <c r="O46" s="6">
        <v>0</v>
      </c>
      <c r="P46" s="6"/>
      <c r="Q46" s="6"/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/>
      <c r="Y46" s="6"/>
      <c r="Z46" s="6"/>
      <c r="AA46" s="6"/>
      <c r="AB46" s="6">
        <v>0</v>
      </c>
      <c r="AC46" s="6">
        <v>0</v>
      </c>
    </row>
    <row r="47" spans="1:29">
      <c r="A47" s="4" t="s">
        <v>47</v>
      </c>
      <c r="B47" s="6"/>
      <c r="C47" s="6"/>
      <c r="D47" s="6"/>
      <c r="E47" s="6">
        <v>0</v>
      </c>
      <c r="F47" s="6">
        <v>0</v>
      </c>
      <c r="G47" s="6">
        <v>0</v>
      </c>
      <c r="H47" s="6">
        <v>0</v>
      </c>
      <c r="I47" s="6"/>
      <c r="J47" s="6"/>
      <c r="K47" s="6"/>
      <c r="L47" s="6"/>
      <c r="M47" s="6">
        <v>0</v>
      </c>
      <c r="N47" s="6"/>
      <c r="O47" s="6">
        <v>0</v>
      </c>
      <c r="P47" s="6"/>
      <c r="Q47" s="6"/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/>
      <c r="Y47" s="6"/>
      <c r="Z47" s="6"/>
      <c r="AA47" s="6"/>
      <c r="AB47" s="6">
        <v>0</v>
      </c>
      <c r="AC47" s="6">
        <v>0</v>
      </c>
    </row>
    <row r="48" spans="1:29">
      <c r="A48" s="4" t="s">
        <v>48</v>
      </c>
      <c r="B48" s="6"/>
      <c r="C48" s="6"/>
      <c r="D48" s="6"/>
      <c r="E48" s="6">
        <v>0</v>
      </c>
      <c r="F48" s="6">
        <v>0</v>
      </c>
      <c r="G48" s="6">
        <v>0</v>
      </c>
      <c r="H48" s="6">
        <v>0</v>
      </c>
      <c r="I48" s="6"/>
      <c r="J48" s="6"/>
      <c r="K48" s="6"/>
      <c r="L48" s="6"/>
      <c r="M48" s="6">
        <v>0</v>
      </c>
      <c r="N48" s="6"/>
      <c r="O48" s="6">
        <v>0</v>
      </c>
      <c r="P48" s="6"/>
      <c r="Q48" s="6"/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/>
      <c r="Y48" s="6"/>
      <c r="Z48" s="6"/>
      <c r="AA48" s="6"/>
      <c r="AB48" s="6">
        <v>0</v>
      </c>
      <c r="AC48" s="6">
        <v>0</v>
      </c>
    </row>
    <row r="49" spans="1:29">
      <c r="A49" s="4" t="s">
        <v>49</v>
      </c>
      <c r="B49" s="6"/>
      <c r="C49" s="6"/>
      <c r="D49" s="6"/>
      <c r="E49" s="6">
        <v>0</v>
      </c>
      <c r="F49" s="6">
        <v>0</v>
      </c>
      <c r="G49" s="6">
        <v>0</v>
      </c>
      <c r="H49" s="6">
        <v>0</v>
      </c>
      <c r="I49" s="6"/>
      <c r="J49" s="6"/>
      <c r="K49" s="6"/>
      <c r="L49" s="6"/>
      <c r="M49" s="6">
        <v>0</v>
      </c>
      <c r="N49" s="6"/>
      <c r="O49" s="6">
        <v>0</v>
      </c>
      <c r="P49" s="6"/>
      <c r="Q49" s="6"/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/>
      <c r="Y49" s="6"/>
      <c r="Z49" s="6"/>
      <c r="AA49" s="6"/>
      <c r="AB49" s="6">
        <v>0</v>
      </c>
      <c r="AC49" s="6">
        <v>0</v>
      </c>
    </row>
    <row r="50" spans="1:29">
      <c r="A50" s="4" t="s">
        <v>50</v>
      </c>
      <c r="B50" s="6"/>
      <c r="C50" s="6"/>
      <c r="D50" s="6"/>
      <c r="E50" s="6">
        <v>0</v>
      </c>
      <c r="F50" s="6">
        <v>0</v>
      </c>
      <c r="G50" s="6">
        <v>0</v>
      </c>
      <c r="H50" s="6">
        <v>0</v>
      </c>
      <c r="I50" s="6"/>
      <c r="J50" s="6"/>
      <c r="K50" s="6"/>
      <c r="L50" s="6"/>
      <c r="M50" s="6">
        <v>0</v>
      </c>
      <c r="N50" s="6"/>
      <c r="O50" s="6">
        <v>0</v>
      </c>
      <c r="P50" s="6"/>
      <c r="Q50" s="6"/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/>
      <c r="Y50" s="6"/>
      <c r="Z50" s="6"/>
      <c r="AA50" s="6"/>
      <c r="AB50" s="6">
        <v>0</v>
      </c>
      <c r="AC50" s="6">
        <v>0</v>
      </c>
    </row>
    <row r="51" spans="1:29">
      <c r="A51" s="4" t="s">
        <v>51</v>
      </c>
      <c r="B51" s="6"/>
      <c r="C51" s="6"/>
      <c r="D51" s="6"/>
      <c r="E51" s="6">
        <v>0</v>
      </c>
      <c r="F51" s="6">
        <v>0</v>
      </c>
      <c r="G51" s="6">
        <v>0</v>
      </c>
      <c r="H51" s="6">
        <v>0</v>
      </c>
      <c r="I51" s="6"/>
      <c r="J51" s="6"/>
      <c r="K51" s="6"/>
      <c r="L51" s="6"/>
      <c r="M51" s="6">
        <v>0</v>
      </c>
      <c r="N51" s="6"/>
      <c r="O51" s="6">
        <v>0</v>
      </c>
      <c r="P51" s="6"/>
      <c r="Q51" s="6"/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/>
      <c r="Y51" s="6"/>
      <c r="Z51" s="6"/>
      <c r="AA51" s="6"/>
      <c r="AB51" s="6">
        <v>0</v>
      </c>
      <c r="AC51" s="6">
        <v>0</v>
      </c>
    </row>
    <row r="52" spans="1:29">
      <c r="A52" s="4" t="s">
        <v>52</v>
      </c>
      <c r="B52" s="6"/>
      <c r="C52" s="6"/>
      <c r="D52" s="6"/>
      <c r="E52" s="6">
        <v>0</v>
      </c>
      <c r="F52" s="6">
        <v>0</v>
      </c>
      <c r="G52" s="6">
        <v>0</v>
      </c>
      <c r="H52" s="6">
        <v>0</v>
      </c>
      <c r="I52" s="6"/>
      <c r="J52" s="6"/>
      <c r="K52" s="6"/>
      <c r="L52" s="6"/>
      <c r="M52" s="6">
        <v>0</v>
      </c>
      <c r="N52" s="6"/>
      <c r="O52" s="6">
        <v>0</v>
      </c>
      <c r="P52" s="6"/>
      <c r="Q52" s="6"/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/>
      <c r="Y52" s="6"/>
      <c r="Z52" s="6"/>
      <c r="AA52" s="6"/>
      <c r="AB52" s="6">
        <v>0</v>
      </c>
      <c r="AC52" s="6">
        <v>0</v>
      </c>
    </row>
    <row r="53" spans="1:29">
      <c r="A53" s="4" t="s">
        <v>53</v>
      </c>
      <c r="B53" s="6"/>
      <c r="C53" s="6"/>
      <c r="D53" s="6"/>
      <c r="E53" s="6">
        <v>0</v>
      </c>
      <c r="F53" s="6">
        <v>0</v>
      </c>
      <c r="G53" s="6">
        <v>0</v>
      </c>
      <c r="H53" s="6">
        <v>0</v>
      </c>
      <c r="I53" s="6"/>
      <c r="J53" s="6"/>
      <c r="K53" s="6"/>
      <c r="L53" s="6"/>
      <c r="M53" s="6">
        <v>0</v>
      </c>
      <c r="N53" s="6"/>
      <c r="O53" s="6">
        <v>0</v>
      </c>
      <c r="P53" s="6"/>
      <c r="Q53" s="6"/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/>
      <c r="Y53" s="6"/>
      <c r="Z53" s="6"/>
      <c r="AA53" s="6"/>
      <c r="AB53" s="6">
        <v>0</v>
      </c>
      <c r="AC53" s="6">
        <v>0</v>
      </c>
    </row>
    <row r="54" spans="1:29">
      <c r="A54" s="4" t="s">
        <v>54</v>
      </c>
      <c r="B54" s="6"/>
      <c r="C54" s="6"/>
      <c r="D54" s="6"/>
      <c r="E54" s="6">
        <v>0</v>
      </c>
      <c r="F54" s="6">
        <v>0</v>
      </c>
      <c r="G54" s="6">
        <v>0</v>
      </c>
      <c r="H54" s="6">
        <v>0</v>
      </c>
      <c r="I54" s="6"/>
      <c r="J54" s="6"/>
      <c r="K54" s="6"/>
      <c r="L54" s="6"/>
      <c r="M54" s="6">
        <v>0</v>
      </c>
      <c r="N54" s="6"/>
      <c r="O54" s="6">
        <v>0</v>
      </c>
      <c r="P54" s="6"/>
      <c r="Q54" s="6"/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/>
      <c r="Y54" s="6"/>
      <c r="Z54" s="6"/>
      <c r="AA54" s="6"/>
      <c r="AB54" s="6">
        <v>0</v>
      </c>
      <c r="AC54" s="6">
        <v>0</v>
      </c>
    </row>
    <row r="55" spans="1:29">
      <c r="A55" s="4" t="s">
        <v>55</v>
      </c>
      <c r="B55" s="6"/>
      <c r="C55" s="6"/>
      <c r="D55" s="6"/>
      <c r="E55" s="6">
        <v>0</v>
      </c>
      <c r="F55" s="6">
        <v>0</v>
      </c>
      <c r="G55" s="6">
        <v>0</v>
      </c>
      <c r="H55" s="6">
        <v>0</v>
      </c>
      <c r="I55" s="6"/>
      <c r="J55" s="6"/>
      <c r="K55" s="6"/>
      <c r="L55" s="6"/>
      <c r="M55" s="6">
        <v>0</v>
      </c>
      <c r="N55" s="6"/>
      <c r="O55" s="6">
        <v>0</v>
      </c>
      <c r="P55" s="6"/>
      <c r="Q55" s="6"/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/>
      <c r="Y55" s="6"/>
      <c r="Z55" s="6"/>
      <c r="AA55" s="6"/>
      <c r="AB55" s="6">
        <v>0</v>
      </c>
      <c r="AC55" s="6">
        <v>0</v>
      </c>
    </row>
    <row r="56" spans="1:29">
      <c r="A56" s="4" t="s">
        <v>56</v>
      </c>
      <c r="B56" s="6"/>
      <c r="C56" s="6"/>
      <c r="D56" s="6"/>
      <c r="E56" s="6">
        <v>0</v>
      </c>
      <c r="F56" s="6">
        <v>0</v>
      </c>
      <c r="G56" s="6">
        <v>0</v>
      </c>
      <c r="H56" s="6">
        <v>0</v>
      </c>
      <c r="I56" s="6"/>
      <c r="J56" s="6"/>
      <c r="K56" s="6"/>
      <c r="L56" s="6"/>
      <c r="M56" s="6">
        <v>0</v>
      </c>
      <c r="N56" s="6"/>
      <c r="O56" s="6">
        <v>0</v>
      </c>
      <c r="P56" s="6"/>
      <c r="Q56" s="6"/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/>
      <c r="Y56" s="6"/>
      <c r="Z56" s="6"/>
      <c r="AA56" s="6"/>
      <c r="AB56" s="6">
        <v>0</v>
      </c>
      <c r="AC56" s="6">
        <v>0</v>
      </c>
    </row>
    <row r="57" spans="1:29">
      <c r="A57" s="4" t="s">
        <v>57</v>
      </c>
      <c r="B57" s="6"/>
      <c r="C57" s="6"/>
      <c r="D57" s="6"/>
      <c r="E57" s="6">
        <v>0</v>
      </c>
      <c r="F57" s="6">
        <v>0</v>
      </c>
      <c r="G57" s="6">
        <v>0</v>
      </c>
      <c r="H57" s="6">
        <v>0</v>
      </c>
      <c r="I57" s="6"/>
      <c r="J57" s="6"/>
      <c r="K57" s="6"/>
      <c r="L57" s="6"/>
      <c r="M57" s="6">
        <v>0</v>
      </c>
      <c r="N57" s="6"/>
      <c r="O57" s="6">
        <v>0</v>
      </c>
      <c r="P57" s="6"/>
      <c r="Q57" s="6"/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/>
      <c r="Y57" s="6"/>
      <c r="Z57" s="6"/>
      <c r="AA57" s="6"/>
      <c r="AB57" s="6">
        <v>0</v>
      </c>
      <c r="AC57" s="6">
        <v>0</v>
      </c>
    </row>
    <row r="58" spans="1:29">
      <c r="A58" s="4" t="s">
        <v>58</v>
      </c>
      <c r="B58" s="6"/>
      <c r="C58" s="6"/>
      <c r="D58" s="6"/>
      <c r="E58" s="6">
        <v>0</v>
      </c>
      <c r="F58" s="6">
        <v>0</v>
      </c>
      <c r="G58" s="6">
        <v>0</v>
      </c>
      <c r="H58" s="6">
        <v>0</v>
      </c>
      <c r="I58" s="6"/>
      <c r="J58" s="6"/>
      <c r="K58" s="6"/>
      <c r="L58" s="6"/>
      <c r="M58" s="6">
        <v>0</v>
      </c>
      <c r="N58" s="6"/>
      <c r="O58" s="6">
        <v>0</v>
      </c>
      <c r="P58" s="6"/>
      <c r="Q58" s="6"/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/>
      <c r="Y58" s="6"/>
      <c r="Z58" s="6"/>
      <c r="AA58" s="6"/>
      <c r="AB58" s="6">
        <v>0</v>
      </c>
      <c r="AC58" s="6">
        <v>0</v>
      </c>
    </row>
    <row r="59" spans="1:29">
      <c r="A59" s="4" t="s">
        <v>59</v>
      </c>
      <c r="B59" s="6"/>
      <c r="C59" s="6"/>
      <c r="D59" s="6"/>
      <c r="E59" s="6">
        <v>0</v>
      </c>
      <c r="F59" s="6">
        <v>0</v>
      </c>
      <c r="G59" s="6">
        <v>0</v>
      </c>
      <c r="H59" s="6">
        <v>0</v>
      </c>
      <c r="I59" s="6"/>
      <c r="J59" s="6"/>
      <c r="K59" s="6"/>
      <c r="L59" s="6"/>
      <c r="M59" s="6">
        <v>0</v>
      </c>
      <c r="N59" s="6"/>
      <c r="O59" s="6">
        <v>0</v>
      </c>
      <c r="P59" s="6"/>
      <c r="Q59" s="6"/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/>
      <c r="Y59" s="6"/>
      <c r="Z59" s="6"/>
      <c r="AA59" s="6"/>
      <c r="AB59" s="6">
        <v>0</v>
      </c>
      <c r="AC59" s="6">
        <v>0</v>
      </c>
    </row>
    <row r="60" spans="1:29">
      <c r="A60" s="4" t="s">
        <v>60</v>
      </c>
      <c r="B60" s="6"/>
      <c r="C60" s="6"/>
      <c r="D60" s="6"/>
      <c r="E60" s="6">
        <v>0</v>
      </c>
      <c r="F60" s="6">
        <v>0</v>
      </c>
      <c r="G60" s="6">
        <v>0</v>
      </c>
      <c r="H60" s="6">
        <v>0</v>
      </c>
      <c r="I60" s="6"/>
      <c r="J60" s="6"/>
      <c r="K60" s="6"/>
      <c r="L60" s="6"/>
      <c r="M60" s="6">
        <v>0</v>
      </c>
      <c r="N60" s="6"/>
      <c r="O60" s="6">
        <v>0</v>
      </c>
      <c r="P60" s="6"/>
      <c r="Q60" s="6"/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/>
      <c r="Y60" s="6"/>
      <c r="Z60" s="6"/>
      <c r="AA60" s="6"/>
      <c r="AB60" s="6">
        <v>0</v>
      </c>
      <c r="AC60" s="6">
        <v>0</v>
      </c>
    </row>
    <row r="61" spans="1:29">
      <c r="A61" s="4" t="s">
        <v>61</v>
      </c>
      <c r="B61" s="6"/>
      <c r="C61" s="6"/>
      <c r="D61" s="6"/>
      <c r="E61" s="6">
        <v>0</v>
      </c>
      <c r="F61" s="6">
        <v>0</v>
      </c>
      <c r="G61" s="6">
        <v>0</v>
      </c>
      <c r="H61" s="6">
        <v>0</v>
      </c>
      <c r="I61" s="6"/>
      <c r="J61" s="6"/>
      <c r="K61" s="6"/>
      <c r="L61" s="6"/>
      <c r="M61" s="6">
        <v>0</v>
      </c>
      <c r="N61" s="6"/>
      <c r="O61" s="6">
        <v>0</v>
      </c>
      <c r="P61" s="6"/>
      <c r="Q61" s="6"/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/>
      <c r="Y61" s="6"/>
      <c r="Z61" s="6"/>
      <c r="AA61" s="6"/>
      <c r="AB61" s="6">
        <v>0</v>
      </c>
      <c r="AC61" s="6">
        <v>0</v>
      </c>
    </row>
    <row r="62" spans="1:29">
      <c r="A62" s="4" t="s">
        <v>62</v>
      </c>
      <c r="B62" s="6"/>
      <c r="C62" s="6"/>
      <c r="D62" s="6"/>
      <c r="E62" s="6">
        <v>0</v>
      </c>
      <c r="F62" s="6">
        <v>0</v>
      </c>
      <c r="G62" s="6">
        <v>0</v>
      </c>
      <c r="H62" s="6">
        <v>0</v>
      </c>
      <c r="I62" s="6"/>
      <c r="J62" s="6"/>
      <c r="K62" s="6"/>
      <c r="L62" s="6"/>
      <c r="M62" s="6">
        <v>0</v>
      </c>
      <c r="N62" s="6"/>
      <c r="O62" s="6">
        <v>0</v>
      </c>
      <c r="P62" s="6"/>
      <c r="Q62" s="6"/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/>
      <c r="Y62" s="6"/>
      <c r="Z62" s="6"/>
      <c r="AA62" s="6"/>
      <c r="AB62" s="6">
        <v>0</v>
      </c>
      <c r="AC62" s="6">
        <v>0</v>
      </c>
    </row>
    <row r="63" spans="1:29">
      <c r="A63" s="4" t="s">
        <v>63</v>
      </c>
      <c r="B63" s="6"/>
      <c r="C63" s="6"/>
      <c r="D63" s="6"/>
      <c r="E63" s="6">
        <v>0</v>
      </c>
      <c r="F63" s="6">
        <v>0</v>
      </c>
      <c r="G63" s="6">
        <v>0</v>
      </c>
      <c r="H63" s="6">
        <v>0</v>
      </c>
      <c r="I63" s="6"/>
      <c r="J63" s="6"/>
      <c r="K63" s="6"/>
      <c r="L63" s="6"/>
      <c r="M63" s="6">
        <v>0</v>
      </c>
      <c r="N63" s="6"/>
      <c r="O63" s="6">
        <v>0</v>
      </c>
      <c r="P63" s="6"/>
      <c r="Q63" s="6"/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/>
      <c r="Y63" s="6"/>
      <c r="Z63" s="6"/>
      <c r="AA63" s="6"/>
      <c r="AB63" s="6">
        <v>0</v>
      </c>
      <c r="AC63" s="6">
        <v>0</v>
      </c>
    </row>
    <row r="64" spans="1:29">
      <c r="A64" s="4" t="s">
        <v>64</v>
      </c>
      <c r="B64" s="6"/>
      <c r="C64" s="6"/>
      <c r="D64" s="6"/>
      <c r="E64" s="6">
        <v>0</v>
      </c>
      <c r="F64" s="6">
        <v>0</v>
      </c>
      <c r="G64" s="6">
        <v>0</v>
      </c>
      <c r="H64" s="6">
        <v>0</v>
      </c>
      <c r="I64" s="6"/>
      <c r="J64" s="6"/>
      <c r="K64" s="6"/>
      <c r="L64" s="6"/>
      <c r="M64" s="6">
        <v>0</v>
      </c>
      <c r="N64" s="6"/>
      <c r="O64" s="6">
        <v>0</v>
      </c>
      <c r="P64" s="6"/>
      <c r="Q64" s="6"/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/>
      <c r="Y64" s="6"/>
      <c r="Z64" s="6"/>
      <c r="AA64" s="6"/>
      <c r="AB64" s="6">
        <v>0</v>
      </c>
      <c r="AC64" s="6">
        <v>0</v>
      </c>
    </row>
    <row r="65" spans="1:29">
      <c r="A65" s="4" t="s">
        <v>65</v>
      </c>
      <c r="B65" s="6"/>
      <c r="C65" s="6"/>
      <c r="D65" s="6"/>
      <c r="E65" s="6">
        <v>0</v>
      </c>
      <c r="F65" s="6">
        <v>0</v>
      </c>
      <c r="G65" s="6">
        <v>0</v>
      </c>
      <c r="H65" s="6">
        <v>0</v>
      </c>
      <c r="I65" s="6"/>
      <c r="J65" s="6"/>
      <c r="K65" s="6"/>
      <c r="L65" s="6"/>
      <c r="M65" s="6">
        <v>0</v>
      </c>
      <c r="N65" s="6"/>
      <c r="O65" s="6">
        <v>0</v>
      </c>
      <c r="P65" s="6"/>
      <c r="Q65" s="6"/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/>
      <c r="Y65" s="6"/>
      <c r="Z65" s="6"/>
      <c r="AA65" s="6"/>
      <c r="AB65" s="6">
        <v>0</v>
      </c>
      <c r="AC65" s="6">
        <v>0</v>
      </c>
    </row>
    <row r="66" spans="1:29">
      <c r="A66" s="4" t="s">
        <v>66</v>
      </c>
      <c r="B66" s="6"/>
      <c r="C66" s="6"/>
      <c r="D66" s="6"/>
      <c r="E66" s="6">
        <v>0</v>
      </c>
      <c r="F66" s="6">
        <v>0</v>
      </c>
      <c r="G66" s="6">
        <v>0</v>
      </c>
      <c r="H66" s="6">
        <v>0</v>
      </c>
      <c r="I66" s="6"/>
      <c r="J66" s="6"/>
      <c r="K66" s="6"/>
      <c r="L66" s="6"/>
      <c r="M66" s="6">
        <v>0</v>
      </c>
      <c r="N66" s="6"/>
      <c r="O66" s="6">
        <v>0</v>
      </c>
      <c r="P66" s="6"/>
      <c r="Q66" s="6"/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/>
      <c r="Y66" s="6"/>
      <c r="Z66" s="6"/>
      <c r="AA66" s="6"/>
      <c r="AB66" s="6">
        <v>0</v>
      </c>
      <c r="AC66" s="6">
        <v>0</v>
      </c>
    </row>
    <row r="67" spans="1:29">
      <c r="A67" s="4" t="s">
        <v>67</v>
      </c>
      <c r="B67" s="6"/>
      <c r="C67" s="6"/>
      <c r="D67" s="6"/>
      <c r="E67" s="6">
        <v>0</v>
      </c>
      <c r="F67" s="6">
        <v>0</v>
      </c>
      <c r="G67" s="6">
        <v>0</v>
      </c>
      <c r="H67" s="6">
        <v>0</v>
      </c>
      <c r="I67" s="6"/>
      <c r="J67" s="6"/>
      <c r="K67" s="6"/>
      <c r="L67" s="6"/>
      <c r="M67" s="6">
        <v>0</v>
      </c>
      <c r="N67" s="6"/>
      <c r="O67" s="6">
        <v>0</v>
      </c>
      <c r="P67" s="6"/>
      <c r="Q67" s="6"/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/>
      <c r="Y67" s="6"/>
      <c r="Z67" s="6"/>
      <c r="AA67" s="6"/>
      <c r="AB67" s="6">
        <v>0</v>
      </c>
      <c r="AC67" s="6">
        <v>0</v>
      </c>
    </row>
    <row r="68" spans="1:29">
      <c r="A68" s="4" t="s">
        <v>68</v>
      </c>
      <c r="B68" s="6"/>
      <c r="C68" s="6"/>
      <c r="D68" s="6"/>
      <c r="E68" s="6">
        <v>0</v>
      </c>
      <c r="F68" s="6">
        <v>0</v>
      </c>
      <c r="G68" s="6">
        <v>0</v>
      </c>
      <c r="H68" s="6">
        <v>0</v>
      </c>
      <c r="I68" s="6"/>
      <c r="J68" s="6"/>
      <c r="K68" s="6"/>
      <c r="L68" s="6"/>
      <c r="M68" s="6">
        <v>0</v>
      </c>
      <c r="N68" s="6"/>
      <c r="O68" s="6">
        <v>0</v>
      </c>
      <c r="P68" s="6"/>
      <c r="Q68" s="6"/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/>
      <c r="Y68" s="6"/>
      <c r="Z68" s="6"/>
      <c r="AA68" s="6"/>
      <c r="AB68" s="6">
        <v>0</v>
      </c>
      <c r="AC68" s="6">
        <v>0</v>
      </c>
    </row>
    <row r="69" spans="1:29">
      <c r="A69" s="4" t="s">
        <v>69</v>
      </c>
      <c r="B69" s="6"/>
      <c r="C69" s="6"/>
      <c r="D69" s="6"/>
      <c r="E69" s="6">
        <v>0</v>
      </c>
      <c r="F69" s="6">
        <v>0</v>
      </c>
      <c r="G69" s="6">
        <v>0</v>
      </c>
      <c r="H69" s="6">
        <v>0</v>
      </c>
      <c r="I69" s="6"/>
      <c r="J69" s="6"/>
      <c r="K69" s="6"/>
      <c r="L69" s="6"/>
      <c r="M69" s="6">
        <v>0</v>
      </c>
      <c r="N69" s="6"/>
      <c r="O69" s="6">
        <v>0</v>
      </c>
      <c r="P69" s="6"/>
      <c r="Q69" s="6"/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/>
      <c r="Y69" s="6"/>
      <c r="Z69" s="6"/>
      <c r="AA69" s="6"/>
      <c r="AB69" s="6">
        <v>0</v>
      </c>
      <c r="AC69" s="6">
        <v>0</v>
      </c>
    </row>
    <row r="70" spans="1:29">
      <c r="A70" s="4" t="s">
        <v>70</v>
      </c>
      <c r="B70" s="6"/>
      <c r="C70" s="6"/>
      <c r="D70" s="6"/>
      <c r="E70" s="6">
        <v>0</v>
      </c>
      <c r="F70" s="6">
        <v>0</v>
      </c>
      <c r="G70" s="6">
        <v>0</v>
      </c>
      <c r="H70" s="6">
        <v>0</v>
      </c>
      <c r="I70" s="6"/>
      <c r="J70" s="6"/>
      <c r="K70" s="6"/>
      <c r="L70" s="6"/>
      <c r="M70" s="6">
        <v>0</v>
      </c>
      <c r="N70" s="6"/>
      <c r="O70" s="6">
        <v>0</v>
      </c>
      <c r="P70" s="6"/>
      <c r="Q70" s="6"/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/>
      <c r="Y70" s="6"/>
      <c r="Z70" s="6"/>
      <c r="AA70" s="6"/>
      <c r="AB70" s="6">
        <v>0</v>
      </c>
      <c r="AC70" s="6">
        <v>0</v>
      </c>
    </row>
    <row r="71" spans="1:29">
      <c r="A71" s="4" t="s">
        <v>71</v>
      </c>
      <c r="B71" s="6"/>
      <c r="C71" s="6"/>
      <c r="D71" s="6"/>
      <c r="E71" s="6">
        <v>0</v>
      </c>
      <c r="F71" s="6">
        <v>0</v>
      </c>
      <c r="G71" s="6">
        <v>0</v>
      </c>
      <c r="H71" s="6">
        <v>0</v>
      </c>
      <c r="I71" s="6"/>
      <c r="J71" s="6"/>
      <c r="K71" s="6"/>
      <c r="L71" s="6"/>
      <c r="M71" s="6">
        <v>0</v>
      </c>
      <c r="N71" s="6"/>
      <c r="O71" s="6">
        <v>0</v>
      </c>
      <c r="P71" s="6"/>
      <c r="Q71" s="6"/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/>
      <c r="Y71" s="6"/>
      <c r="Z71" s="6"/>
      <c r="AA71" s="6"/>
      <c r="AB71" s="6">
        <v>0</v>
      </c>
      <c r="AC71" s="6">
        <v>0</v>
      </c>
    </row>
    <row r="72" spans="1:29">
      <c r="A72" s="4" t="s">
        <v>72</v>
      </c>
      <c r="B72" s="6"/>
      <c r="C72" s="6"/>
      <c r="D72" s="6"/>
      <c r="E72" s="6">
        <v>0</v>
      </c>
      <c r="F72" s="6">
        <v>0</v>
      </c>
      <c r="G72" s="6">
        <v>0</v>
      </c>
      <c r="H72" s="6">
        <v>0</v>
      </c>
      <c r="I72" s="6"/>
      <c r="J72" s="6"/>
      <c r="K72" s="6"/>
      <c r="L72" s="6"/>
      <c r="M72" s="6">
        <v>0</v>
      </c>
      <c r="N72" s="6"/>
      <c r="O72" s="6">
        <v>0</v>
      </c>
      <c r="P72" s="6"/>
      <c r="Q72" s="6"/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/>
      <c r="Y72" s="6"/>
      <c r="Z72" s="6"/>
      <c r="AA72" s="6"/>
      <c r="AB72" s="6">
        <v>0</v>
      </c>
      <c r="AC72" s="6">
        <v>0</v>
      </c>
    </row>
    <row r="73" spans="1:29">
      <c r="A73" s="4" t="s">
        <v>73</v>
      </c>
      <c r="B73" s="6"/>
      <c r="C73" s="6"/>
      <c r="D73" s="6"/>
      <c r="E73" s="6">
        <v>0</v>
      </c>
      <c r="F73" s="6">
        <v>0</v>
      </c>
      <c r="G73" s="6">
        <v>0</v>
      </c>
      <c r="H73" s="6">
        <v>0</v>
      </c>
      <c r="I73" s="6"/>
      <c r="J73" s="6"/>
      <c r="K73" s="6"/>
      <c r="L73" s="6"/>
      <c r="M73" s="6">
        <v>0</v>
      </c>
      <c r="N73" s="6"/>
      <c r="O73" s="6">
        <v>0</v>
      </c>
      <c r="P73" s="6"/>
      <c r="Q73" s="6"/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/>
      <c r="Y73" s="6"/>
      <c r="Z73" s="6"/>
      <c r="AA73" s="6"/>
      <c r="AB73" s="6">
        <v>0</v>
      </c>
      <c r="AC73" s="6">
        <v>0</v>
      </c>
    </row>
    <row r="74" spans="1:29">
      <c r="A74" s="4" t="s">
        <v>74</v>
      </c>
      <c r="B74" s="6"/>
      <c r="C74" s="6"/>
      <c r="D74" s="6"/>
      <c r="E74" s="6">
        <v>0</v>
      </c>
      <c r="F74" s="6">
        <v>0</v>
      </c>
      <c r="G74" s="6">
        <v>0</v>
      </c>
      <c r="H74" s="6">
        <v>0</v>
      </c>
      <c r="I74" s="6"/>
      <c r="J74" s="6"/>
      <c r="K74" s="6"/>
      <c r="L74" s="6"/>
      <c r="M74" s="6">
        <v>0</v>
      </c>
      <c r="N74" s="6"/>
      <c r="O74" s="6">
        <v>0</v>
      </c>
      <c r="P74" s="6"/>
      <c r="Q74" s="6"/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/>
      <c r="Y74" s="6"/>
      <c r="Z74" s="6"/>
      <c r="AA74" s="6"/>
      <c r="AB74" s="6">
        <v>0</v>
      </c>
      <c r="AC74" s="6">
        <v>0</v>
      </c>
    </row>
    <row r="75" spans="1:29">
      <c r="A75" s="4" t="s">
        <v>75</v>
      </c>
      <c r="B75" s="6"/>
      <c r="C75" s="6"/>
      <c r="D75" s="6"/>
      <c r="E75" s="6">
        <v>0</v>
      </c>
      <c r="F75" s="6">
        <v>0</v>
      </c>
      <c r="G75" s="6">
        <v>0</v>
      </c>
      <c r="H75" s="6">
        <v>0</v>
      </c>
      <c r="I75" s="6"/>
      <c r="J75" s="6"/>
      <c r="K75" s="6"/>
      <c r="L75" s="6"/>
      <c r="M75" s="6">
        <v>0</v>
      </c>
      <c r="N75" s="6"/>
      <c r="O75" s="6">
        <v>0</v>
      </c>
      <c r="P75" s="6"/>
      <c r="Q75" s="6"/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/>
      <c r="Y75" s="6"/>
      <c r="Z75" s="6"/>
      <c r="AA75" s="6"/>
      <c r="AB75" s="6">
        <v>0</v>
      </c>
      <c r="AC75" s="6">
        <v>0</v>
      </c>
    </row>
    <row r="76" spans="1:29">
      <c r="A76" s="4" t="s">
        <v>76</v>
      </c>
      <c r="B76" s="6"/>
      <c r="C76" s="6"/>
      <c r="D76" s="6"/>
      <c r="E76" s="6">
        <v>0</v>
      </c>
      <c r="F76" s="6">
        <v>0</v>
      </c>
      <c r="G76" s="6">
        <v>0</v>
      </c>
      <c r="H76" s="6">
        <v>0</v>
      </c>
      <c r="I76" s="6"/>
      <c r="J76" s="6"/>
      <c r="K76" s="6"/>
      <c r="L76" s="6"/>
      <c r="M76" s="6">
        <v>0</v>
      </c>
      <c r="N76" s="6"/>
      <c r="O76" s="6">
        <v>0</v>
      </c>
      <c r="P76" s="6"/>
      <c r="Q76" s="6"/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/>
      <c r="Y76" s="6"/>
      <c r="Z76" s="6"/>
      <c r="AA76" s="6"/>
      <c r="AB76" s="6">
        <v>0</v>
      </c>
      <c r="AC76" s="6">
        <v>0</v>
      </c>
    </row>
    <row r="77" spans="1:29">
      <c r="A77" s="4" t="s">
        <v>77</v>
      </c>
      <c r="B77" s="6"/>
      <c r="C77" s="6"/>
      <c r="D77" s="6"/>
      <c r="E77" s="6">
        <v>0</v>
      </c>
      <c r="F77" s="6">
        <v>0</v>
      </c>
      <c r="G77" s="6">
        <v>0</v>
      </c>
      <c r="H77" s="6">
        <v>0</v>
      </c>
      <c r="I77" s="6"/>
      <c r="J77" s="6"/>
      <c r="K77" s="6"/>
      <c r="L77" s="6"/>
      <c r="M77" s="6">
        <v>0</v>
      </c>
      <c r="N77" s="6"/>
      <c r="O77" s="6">
        <v>0</v>
      </c>
      <c r="P77" s="6"/>
      <c r="Q77" s="6"/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/>
      <c r="Y77" s="6"/>
      <c r="Z77" s="6"/>
      <c r="AA77" s="6"/>
      <c r="AB77" s="6">
        <v>0</v>
      </c>
      <c r="AC77" s="6">
        <v>0</v>
      </c>
    </row>
    <row r="78" spans="1:29">
      <c r="A78" s="4" t="s">
        <v>78</v>
      </c>
      <c r="B78" s="6"/>
      <c r="C78" s="6"/>
      <c r="D78" s="6"/>
      <c r="E78" s="6">
        <v>0</v>
      </c>
      <c r="F78" s="6">
        <v>0</v>
      </c>
      <c r="G78" s="6">
        <v>0</v>
      </c>
      <c r="H78" s="6">
        <v>0</v>
      </c>
      <c r="I78" s="6"/>
      <c r="J78" s="6"/>
      <c r="K78" s="6"/>
      <c r="L78" s="6"/>
      <c r="M78" s="6">
        <v>0</v>
      </c>
      <c r="N78" s="6"/>
      <c r="O78" s="6">
        <v>0</v>
      </c>
      <c r="P78" s="6"/>
      <c r="Q78" s="6"/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/>
      <c r="Y78" s="6"/>
      <c r="Z78" s="6"/>
      <c r="AA78" s="6"/>
      <c r="AB78" s="6">
        <v>0</v>
      </c>
      <c r="AC78" s="6">
        <v>0</v>
      </c>
    </row>
    <row r="79" spans="1:29">
      <c r="A79" s="4" t="s">
        <v>79</v>
      </c>
      <c r="B79" s="6"/>
      <c r="C79" s="6"/>
      <c r="D79" s="6"/>
      <c r="E79" s="6">
        <v>0</v>
      </c>
      <c r="F79" s="6">
        <v>0</v>
      </c>
      <c r="G79" s="6">
        <v>0</v>
      </c>
      <c r="H79" s="6">
        <v>0</v>
      </c>
      <c r="I79" s="6"/>
      <c r="J79" s="6"/>
      <c r="K79" s="6"/>
      <c r="L79" s="6"/>
      <c r="M79" s="6">
        <v>0</v>
      </c>
      <c r="N79" s="6"/>
      <c r="O79" s="6">
        <v>0</v>
      </c>
      <c r="P79" s="6"/>
      <c r="Q79" s="6"/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/>
      <c r="Y79" s="6"/>
      <c r="Z79" s="6"/>
      <c r="AA79" s="6"/>
      <c r="AB79" s="6">
        <v>0</v>
      </c>
      <c r="AC79" s="6">
        <v>0</v>
      </c>
    </row>
    <row r="80" spans="1:29">
      <c r="A80" s="4" t="s">
        <v>80</v>
      </c>
      <c r="B80" s="6"/>
      <c r="C80" s="6"/>
      <c r="D80" s="6"/>
      <c r="E80" s="6">
        <v>0</v>
      </c>
      <c r="F80" s="6">
        <v>0</v>
      </c>
      <c r="G80" s="6">
        <v>0</v>
      </c>
      <c r="H80" s="6">
        <v>0</v>
      </c>
      <c r="I80" s="6"/>
      <c r="J80" s="6"/>
      <c r="K80" s="6"/>
      <c r="L80" s="6"/>
      <c r="M80" s="6">
        <v>0</v>
      </c>
      <c r="N80" s="6"/>
      <c r="O80" s="6">
        <v>0</v>
      </c>
      <c r="P80" s="6"/>
      <c r="Q80" s="6"/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/>
      <c r="Y80" s="6"/>
      <c r="Z80" s="6"/>
      <c r="AA80" s="6"/>
      <c r="AB80" s="6">
        <v>0</v>
      </c>
      <c r="AC80" s="6">
        <v>0</v>
      </c>
    </row>
    <row r="81" spans="1:29">
      <c r="A81" s="4" t="s">
        <v>81</v>
      </c>
      <c r="B81" s="6"/>
      <c r="C81" s="6"/>
      <c r="D81" s="6"/>
      <c r="E81" s="6">
        <v>0</v>
      </c>
      <c r="F81" s="6">
        <v>0</v>
      </c>
      <c r="G81" s="6">
        <v>0</v>
      </c>
      <c r="H81" s="6">
        <v>0</v>
      </c>
      <c r="I81" s="6"/>
      <c r="J81" s="6"/>
      <c r="K81" s="6"/>
      <c r="L81" s="6"/>
      <c r="M81" s="6">
        <v>0</v>
      </c>
      <c r="N81" s="6"/>
      <c r="O81" s="6">
        <v>0</v>
      </c>
      <c r="P81" s="6"/>
      <c r="Q81" s="6"/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/>
      <c r="Y81" s="6"/>
      <c r="Z81" s="6"/>
      <c r="AA81" s="6"/>
      <c r="AB81" s="6">
        <v>0</v>
      </c>
      <c r="AC81" s="6">
        <v>0</v>
      </c>
    </row>
    <row r="82" spans="1:29">
      <c r="A82" s="4" t="s">
        <v>82</v>
      </c>
      <c r="B82" s="6"/>
      <c r="C82" s="6"/>
      <c r="D82" s="6"/>
      <c r="E82" s="6">
        <v>0</v>
      </c>
      <c r="F82" s="6">
        <v>0</v>
      </c>
      <c r="G82" s="6">
        <v>0</v>
      </c>
      <c r="H82" s="6">
        <v>0</v>
      </c>
      <c r="I82" s="6"/>
      <c r="J82" s="6"/>
      <c r="K82" s="6"/>
      <c r="L82" s="6"/>
      <c r="M82" s="6">
        <v>0</v>
      </c>
      <c r="N82" s="6"/>
      <c r="O82" s="6">
        <v>0</v>
      </c>
      <c r="P82" s="6"/>
      <c r="Q82" s="6"/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/>
      <c r="Y82" s="6"/>
      <c r="Z82" s="6"/>
      <c r="AA82" s="6"/>
      <c r="AB82" s="6">
        <v>0</v>
      </c>
      <c r="AC82" s="6">
        <v>0</v>
      </c>
    </row>
    <row r="83" spans="1:29">
      <c r="A83" s="4" t="s">
        <v>83</v>
      </c>
      <c r="B83" s="6"/>
      <c r="C83" s="6"/>
      <c r="D83" s="6"/>
      <c r="E83" s="6">
        <v>0</v>
      </c>
      <c r="F83" s="6">
        <v>0</v>
      </c>
      <c r="G83" s="6">
        <v>0</v>
      </c>
      <c r="H83" s="6">
        <v>0</v>
      </c>
      <c r="I83" s="6"/>
      <c r="J83" s="6"/>
      <c r="K83" s="6"/>
      <c r="L83" s="6"/>
      <c r="M83" s="6">
        <v>0</v>
      </c>
      <c r="N83" s="6"/>
      <c r="O83" s="6">
        <v>0</v>
      </c>
      <c r="P83" s="6"/>
      <c r="Q83" s="6"/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/>
      <c r="Y83" s="6"/>
      <c r="Z83" s="6"/>
      <c r="AA83" s="6"/>
      <c r="AB83" s="6">
        <v>0</v>
      </c>
      <c r="AC83" s="6">
        <v>0</v>
      </c>
    </row>
    <row r="84" spans="1:29">
      <c r="A84" s="4" t="s">
        <v>84</v>
      </c>
      <c r="B84" s="6"/>
      <c r="C84" s="6"/>
      <c r="D84" s="6"/>
      <c r="E84" s="6">
        <v>0</v>
      </c>
      <c r="F84" s="6">
        <v>0</v>
      </c>
      <c r="G84" s="6">
        <v>0</v>
      </c>
      <c r="H84" s="6">
        <v>0</v>
      </c>
      <c r="I84" s="6"/>
      <c r="J84" s="6"/>
      <c r="K84" s="6"/>
      <c r="L84" s="6"/>
      <c r="M84" s="6">
        <v>0</v>
      </c>
      <c r="N84" s="6"/>
      <c r="O84" s="6">
        <v>0</v>
      </c>
      <c r="P84" s="6"/>
      <c r="Q84" s="6"/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/>
      <c r="Y84" s="6"/>
      <c r="Z84" s="6"/>
      <c r="AA84" s="6"/>
      <c r="AB84" s="6">
        <v>0</v>
      </c>
      <c r="AC84" s="6">
        <v>0</v>
      </c>
    </row>
    <row r="85" spans="1:29">
      <c r="A85" s="4" t="s">
        <v>85</v>
      </c>
      <c r="B85" s="6"/>
      <c r="C85" s="6"/>
      <c r="D85" s="6"/>
      <c r="E85" s="6">
        <v>0</v>
      </c>
      <c r="F85" s="6">
        <v>0</v>
      </c>
      <c r="G85" s="6">
        <v>0</v>
      </c>
      <c r="H85" s="6">
        <v>0</v>
      </c>
      <c r="I85" s="6"/>
      <c r="J85" s="6"/>
      <c r="K85" s="6"/>
      <c r="L85" s="6"/>
      <c r="M85" s="6">
        <v>0</v>
      </c>
      <c r="N85" s="6"/>
      <c r="O85" s="6">
        <v>0</v>
      </c>
      <c r="P85" s="6"/>
      <c r="Q85" s="6"/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/>
      <c r="Y85" s="6"/>
      <c r="Z85" s="6"/>
      <c r="AA85" s="6"/>
      <c r="AB85" s="6">
        <v>0</v>
      </c>
      <c r="AC85" s="6">
        <v>0</v>
      </c>
    </row>
    <row r="86" spans="1:29">
      <c r="A86" s="4" t="s">
        <v>86</v>
      </c>
      <c r="B86" s="6"/>
      <c r="C86" s="6"/>
      <c r="D86" s="6"/>
      <c r="E86" s="6">
        <v>0</v>
      </c>
      <c r="F86" s="6">
        <v>0</v>
      </c>
      <c r="G86" s="6">
        <v>0</v>
      </c>
      <c r="H86" s="6">
        <v>0</v>
      </c>
      <c r="I86" s="6"/>
      <c r="J86" s="6"/>
      <c r="K86" s="6"/>
      <c r="L86" s="6"/>
      <c r="M86" s="6">
        <v>0</v>
      </c>
      <c r="N86" s="6"/>
      <c r="O86" s="6">
        <v>0</v>
      </c>
      <c r="P86" s="6"/>
      <c r="Q86" s="6"/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/>
      <c r="Y86" s="6"/>
      <c r="Z86" s="6"/>
      <c r="AA86" s="6"/>
      <c r="AB86" s="6">
        <v>0</v>
      </c>
      <c r="AC86" s="6">
        <v>0</v>
      </c>
    </row>
    <row r="87" spans="1:29">
      <c r="A87" s="4" t="s">
        <v>87</v>
      </c>
      <c r="B87" s="6"/>
      <c r="C87" s="6"/>
      <c r="D87" s="6"/>
      <c r="E87" s="6">
        <v>0</v>
      </c>
      <c r="F87" s="6">
        <v>0</v>
      </c>
      <c r="G87" s="6">
        <v>0</v>
      </c>
      <c r="H87" s="6">
        <v>0</v>
      </c>
      <c r="I87" s="6"/>
      <c r="J87" s="6"/>
      <c r="K87" s="6"/>
      <c r="L87" s="6"/>
      <c r="M87" s="6">
        <v>0</v>
      </c>
      <c r="N87" s="6"/>
      <c r="O87" s="6">
        <v>0</v>
      </c>
      <c r="P87" s="6"/>
      <c r="Q87" s="6"/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/>
      <c r="Y87" s="6"/>
      <c r="Z87" s="6"/>
      <c r="AA87" s="6"/>
      <c r="AB87" s="6">
        <v>0</v>
      </c>
      <c r="AC87" s="6">
        <v>0</v>
      </c>
    </row>
    <row r="88" spans="1:29">
      <c r="A88" s="4" t="s">
        <v>88</v>
      </c>
      <c r="B88" s="6"/>
      <c r="C88" s="6"/>
      <c r="D88" s="6"/>
      <c r="E88" s="6">
        <v>0</v>
      </c>
      <c r="F88" s="6">
        <v>0</v>
      </c>
      <c r="G88" s="6">
        <v>0</v>
      </c>
      <c r="H88" s="6">
        <v>0</v>
      </c>
      <c r="I88" s="6"/>
      <c r="J88" s="6"/>
      <c r="K88" s="6"/>
      <c r="L88" s="6"/>
      <c r="M88" s="6">
        <v>0</v>
      </c>
      <c r="N88" s="6"/>
      <c r="O88" s="6">
        <v>0</v>
      </c>
      <c r="P88" s="6"/>
      <c r="Q88" s="6"/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/>
      <c r="Y88" s="6"/>
      <c r="Z88" s="6"/>
      <c r="AA88" s="6"/>
      <c r="AB88" s="6">
        <v>0</v>
      </c>
      <c r="AC88" s="6">
        <v>0</v>
      </c>
    </row>
    <row r="89" spans="1:29">
      <c r="A89" s="4" t="s">
        <v>89</v>
      </c>
      <c r="B89" s="6"/>
      <c r="C89" s="6"/>
      <c r="D89" s="6"/>
      <c r="E89" s="6">
        <v>0</v>
      </c>
      <c r="F89" s="6">
        <v>0</v>
      </c>
      <c r="G89" s="6">
        <v>0</v>
      </c>
      <c r="H89" s="6">
        <v>0</v>
      </c>
      <c r="I89" s="6"/>
      <c r="J89" s="6"/>
      <c r="K89" s="6"/>
      <c r="L89" s="6"/>
      <c r="M89" s="6">
        <v>0</v>
      </c>
      <c r="N89" s="6"/>
      <c r="O89" s="6">
        <v>0</v>
      </c>
      <c r="P89" s="6"/>
      <c r="Q89" s="6"/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/>
      <c r="Y89" s="6"/>
      <c r="Z89" s="6"/>
      <c r="AA89" s="6"/>
      <c r="AB89" s="6">
        <v>0</v>
      </c>
      <c r="AC89" s="6">
        <v>0</v>
      </c>
    </row>
    <row r="90" spans="1:29">
      <c r="A90" s="4" t="s">
        <v>90</v>
      </c>
      <c r="B90" s="6"/>
      <c r="C90" s="6"/>
      <c r="D90" s="6"/>
      <c r="E90" s="6">
        <v>0</v>
      </c>
      <c r="F90" s="6">
        <v>0</v>
      </c>
      <c r="G90" s="6">
        <v>0</v>
      </c>
      <c r="H90" s="6">
        <v>0</v>
      </c>
      <c r="I90" s="6"/>
      <c r="J90" s="6"/>
      <c r="K90" s="6"/>
      <c r="L90" s="6"/>
      <c r="M90" s="6">
        <v>0</v>
      </c>
      <c r="N90" s="6"/>
      <c r="O90" s="6">
        <v>0</v>
      </c>
      <c r="P90" s="6"/>
      <c r="Q90" s="6"/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/>
      <c r="Y90" s="6"/>
      <c r="Z90" s="6"/>
      <c r="AA90" s="6"/>
      <c r="AB90" s="6">
        <v>0</v>
      </c>
      <c r="AC90" s="6">
        <v>0</v>
      </c>
    </row>
    <row r="91" spans="1:29">
      <c r="A91" s="4" t="s">
        <v>91</v>
      </c>
      <c r="B91" s="6"/>
      <c r="C91" s="6"/>
      <c r="D91" s="6"/>
      <c r="E91" s="6">
        <v>0</v>
      </c>
      <c r="F91" s="6">
        <v>0</v>
      </c>
      <c r="G91" s="6">
        <v>0</v>
      </c>
      <c r="H91" s="6">
        <v>0</v>
      </c>
      <c r="I91" s="6"/>
      <c r="J91" s="6"/>
      <c r="K91" s="6"/>
      <c r="L91" s="6"/>
      <c r="M91" s="6">
        <v>0</v>
      </c>
      <c r="N91" s="6"/>
      <c r="O91" s="6">
        <v>0</v>
      </c>
      <c r="P91" s="6"/>
      <c r="Q91" s="6"/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/>
      <c r="Y91" s="6"/>
      <c r="Z91" s="6"/>
      <c r="AA91" s="6"/>
      <c r="AB91" s="6">
        <v>0</v>
      </c>
      <c r="AC91" s="6">
        <v>0</v>
      </c>
    </row>
    <row r="92" spans="1:29">
      <c r="A92" s="4" t="s">
        <v>92</v>
      </c>
      <c r="B92" s="6"/>
      <c r="C92" s="6"/>
      <c r="D92" s="6"/>
      <c r="E92" s="6">
        <v>0</v>
      </c>
      <c r="F92" s="6">
        <v>0</v>
      </c>
      <c r="G92" s="6">
        <v>0</v>
      </c>
      <c r="H92" s="6">
        <v>0</v>
      </c>
      <c r="I92" s="6"/>
      <c r="J92" s="6"/>
      <c r="K92" s="6"/>
      <c r="L92" s="6"/>
      <c r="M92" s="6">
        <v>0</v>
      </c>
      <c r="N92" s="6"/>
      <c r="O92" s="6">
        <v>0</v>
      </c>
      <c r="P92" s="6"/>
      <c r="Q92" s="6"/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/>
      <c r="Y92" s="6"/>
      <c r="Z92" s="6"/>
      <c r="AA92" s="6"/>
      <c r="AB92" s="6">
        <v>0</v>
      </c>
      <c r="AC92" s="6">
        <v>0</v>
      </c>
    </row>
    <row r="93" spans="1:29">
      <c r="A93" s="4" t="s">
        <v>93</v>
      </c>
      <c r="B93" s="6"/>
      <c r="C93" s="6"/>
      <c r="D93" s="6"/>
      <c r="E93" s="6">
        <v>0</v>
      </c>
      <c r="F93" s="6">
        <v>0</v>
      </c>
      <c r="G93" s="6">
        <v>0</v>
      </c>
      <c r="H93" s="6">
        <v>0</v>
      </c>
      <c r="I93" s="6"/>
      <c r="J93" s="6"/>
      <c r="K93" s="6"/>
      <c r="L93" s="6"/>
      <c r="M93" s="6">
        <v>0</v>
      </c>
      <c r="N93" s="6"/>
      <c r="O93" s="6">
        <v>0</v>
      </c>
      <c r="P93" s="6"/>
      <c r="Q93" s="6"/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/>
      <c r="Y93" s="6"/>
      <c r="Z93" s="6"/>
      <c r="AA93" s="6"/>
      <c r="AB93" s="6">
        <v>0</v>
      </c>
      <c r="AC93" s="6">
        <v>0</v>
      </c>
    </row>
    <row r="94" spans="1:29">
      <c r="A94" s="4" t="s">
        <v>94</v>
      </c>
      <c r="B94" s="6"/>
      <c r="C94" s="6"/>
      <c r="D94" s="6"/>
      <c r="E94" s="6">
        <v>0</v>
      </c>
      <c r="F94" s="6">
        <v>0</v>
      </c>
      <c r="G94" s="6">
        <v>0</v>
      </c>
      <c r="H94" s="6">
        <v>0</v>
      </c>
      <c r="I94" s="6"/>
      <c r="J94" s="6"/>
      <c r="K94" s="6"/>
      <c r="L94" s="6"/>
      <c r="M94" s="6">
        <v>0</v>
      </c>
      <c r="N94" s="6"/>
      <c r="O94" s="6">
        <v>0</v>
      </c>
      <c r="P94" s="6"/>
      <c r="Q94" s="6"/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/>
      <c r="Y94" s="6"/>
      <c r="Z94" s="6"/>
      <c r="AA94" s="6"/>
      <c r="AB94" s="6">
        <v>0</v>
      </c>
      <c r="AC94" s="6">
        <v>0</v>
      </c>
    </row>
    <row r="95" spans="1:29">
      <c r="A95" s="4" t="s">
        <v>95</v>
      </c>
      <c r="B95" s="6"/>
      <c r="C95" s="6"/>
      <c r="D95" s="6"/>
      <c r="E95" s="6">
        <v>0</v>
      </c>
      <c r="F95" s="6">
        <v>0</v>
      </c>
      <c r="G95" s="6">
        <v>0</v>
      </c>
      <c r="H95" s="6">
        <v>0</v>
      </c>
      <c r="I95" s="6"/>
      <c r="J95" s="6"/>
      <c r="K95" s="6"/>
      <c r="L95" s="6"/>
      <c r="M95" s="6">
        <v>0</v>
      </c>
      <c r="N95" s="6"/>
      <c r="O95" s="6">
        <v>0</v>
      </c>
      <c r="P95" s="6"/>
      <c r="Q95" s="6"/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/>
      <c r="Y95" s="6"/>
      <c r="Z95" s="6"/>
      <c r="AA95" s="6"/>
      <c r="AB95" s="6">
        <v>0</v>
      </c>
      <c r="AC95" s="6">
        <v>0</v>
      </c>
    </row>
    <row r="96" spans="1:29">
      <c r="A96" s="4" t="s">
        <v>96</v>
      </c>
      <c r="B96" s="6"/>
      <c r="C96" s="6"/>
      <c r="D96" s="6"/>
      <c r="E96" s="6">
        <v>0</v>
      </c>
      <c r="F96" s="6">
        <v>0</v>
      </c>
      <c r="G96" s="6">
        <v>0</v>
      </c>
      <c r="H96" s="6">
        <v>0</v>
      </c>
      <c r="I96" s="6"/>
      <c r="J96" s="6"/>
      <c r="K96" s="6"/>
      <c r="L96" s="6"/>
      <c r="M96" s="6">
        <v>0</v>
      </c>
      <c r="N96" s="6"/>
      <c r="O96" s="6">
        <v>0</v>
      </c>
      <c r="P96" s="6"/>
      <c r="Q96" s="6"/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/>
      <c r="Y96" s="6"/>
      <c r="Z96" s="6"/>
      <c r="AA96" s="6"/>
      <c r="AB96" s="6">
        <v>0</v>
      </c>
      <c r="AC96" s="6">
        <v>0</v>
      </c>
    </row>
    <row r="97" spans="1:30">
      <c r="A97" s="4" t="s">
        <v>97</v>
      </c>
      <c r="B97" s="6"/>
      <c r="C97" s="6"/>
      <c r="D97" s="6"/>
      <c r="E97" s="6">
        <v>0</v>
      </c>
      <c r="F97" s="6">
        <v>0</v>
      </c>
      <c r="G97" s="6">
        <v>0</v>
      </c>
      <c r="H97" s="6">
        <v>0</v>
      </c>
      <c r="I97" s="6"/>
      <c r="J97" s="6"/>
      <c r="K97" s="6"/>
      <c r="L97" s="6"/>
      <c r="M97" s="6">
        <v>0</v>
      </c>
      <c r="N97" s="6"/>
      <c r="O97" s="6">
        <v>0</v>
      </c>
      <c r="P97" s="6"/>
      <c r="Q97" s="6"/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/>
      <c r="Y97" s="6"/>
      <c r="Z97" s="6"/>
      <c r="AA97" s="6"/>
      <c r="AB97" s="6">
        <v>0</v>
      </c>
      <c r="AC97" s="6">
        <v>0</v>
      </c>
    </row>
    <row r="98" spans="1:30">
      <c r="A98" s="4" t="s">
        <v>98</v>
      </c>
      <c r="B98" s="6"/>
      <c r="C98" s="6"/>
      <c r="D98" s="6"/>
      <c r="E98" s="6">
        <v>0</v>
      </c>
      <c r="F98" s="6">
        <v>0</v>
      </c>
      <c r="G98" s="6">
        <v>0</v>
      </c>
      <c r="H98" s="6">
        <v>0</v>
      </c>
      <c r="I98" s="6"/>
      <c r="J98" s="6"/>
      <c r="K98" s="6"/>
      <c r="L98" s="6"/>
      <c r="M98" s="6">
        <v>0</v>
      </c>
      <c r="N98" s="6"/>
      <c r="O98" s="6">
        <v>0</v>
      </c>
      <c r="P98" s="6"/>
      <c r="Q98" s="6"/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/>
      <c r="Y98" s="6"/>
      <c r="Z98" s="6"/>
      <c r="AA98" s="6"/>
      <c r="AB98" s="6">
        <v>0</v>
      </c>
      <c r="AC98" s="6">
        <v>0</v>
      </c>
    </row>
    <row r="99" spans="1:30">
      <c r="A99" s="8" t="s">
        <v>99</v>
      </c>
      <c r="B99" s="9">
        <f>SUM(B3:B98)</f>
        <v>0</v>
      </c>
      <c r="C99" s="9">
        <f t="shared" ref="C99:AC99" si="0">SUM(C3:C98)</f>
        <v>0</v>
      </c>
      <c r="D99" s="9">
        <f t="shared" si="0"/>
        <v>0</v>
      </c>
      <c r="E99" s="9">
        <f t="shared" si="0"/>
        <v>400</v>
      </c>
      <c r="F99" s="9">
        <f t="shared" si="0"/>
        <v>400</v>
      </c>
      <c r="G99" s="9">
        <f t="shared" si="0"/>
        <v>400</v>
      </c>
      <c r="H99" s="9">
        <f t="shared" si="0"/>
        <v>400</v>
      </c>
      <c r="I99" s="9">
        <f t="shared" si="0"/>
        <v>0</v>
      </c>
      <c r="J99" s="9">
        <f t="shared" si="0"/>
        <v>0</v>
      </c>
      <c r="K99" s="9">
        <f t="shared" si="0"/>
        <v>0</v>
      </c>
      <c r="L99" s="9">
        <f t="shared" si="0"/>
        <v>0</v>
      </c>
      <c r="M99" s="9">
        <f t="shared" si="0"/>
        <v>1000</v>
      </c>
      <c r="N99" s="9">
        <f t="shared" si="0"/>
        <v>0</v>
      </c>
      <c r="O99" s="9">
        <f t="shared" si="0"/>
        <v>3000</v>
      </c>
      <c r="P99" s="9">
        <f t="shared" si="0"/>
        <v>0</v>
      </c>
      <c r="Q99" s="9">
        <f t="shared" si="0"/>
        <v>0</v>
      </c>
      <c r="R99" s="9">
        <f t="shared" si="0"/>
        <v>2000</v>
      </c>
      <c r="S99" s="9">
        <f t="shared" si="0"/>
        <v>800</v>
      </c>
      <c r="T99" s="9">
        <f t="shared" si="0"/>
        <v>800</v>
      </c>
      <c r="U99" s="9">
        <f t="shared" si="0"/>
        <v>400</v>
      </c>
      <c r="V99" s="9">
        <f t="shared" si="0"/>
        <v>400</v>
      </c>
      <c r="W99" s="9">
        <f t="shared" si="0"/>
        <v>400</v>
      </c>
      <c r="X99" s="9">
        <f t="shared" si="0"/>
        <v>0</v>
      </c>
      <c r="Y99" s="9">
        <f t="shared" si="0"/>
        <v>0</v>
      </c>
      <c r="Z99" s="9">
        <f t="shared" si="0"/>
        <v>0</v>
      </c>
      <c r="AA99" s="9">
        <f t="shared" si="0"/>
        <v>0</v>
      </c>
      <c r="AB99" s="9">
        <f t="shared" si="0"/>
        <v>200</v>
      </c>
      <c r="AC99" s="9">
        <f t="shared" si="0"/>
        <v>200</v>
      </c>
      <c r="AD99" s="10">
        <f>SUM(B99:AC99)</f>
        <v>10800</v>
      </c>
    </row>
    <row r="100" spans="1:30">
      <c r="A100" s="8" t="s">
        <v>100</v>
      </c>
      <c r="B100" s="9">
        <f>B99/4000</f>
        <v>0</v>
      </c>
      <c r="C100" s="9">
        <f t="shared" ref="C100:AC100" si="1">C99/4000</f>
        <v>0</v>
      </c>
      <c r="D100" s="9">
        <f t="shared" si="1"/>
        <v>0</v>
      </c>
      <c r="E100" s="9">
        <f t="shared" si="1"/>
        <v>0.1</v>
      </c>
      <c r="F100" s="9">
        <f t="shared" si="1"/>
        <v>0.1</v>
      </c>
      <c r="G100" s="9">
        <f t="shared" si="1"/>
        <v>0.1</v>
      </c>
      <c r="H100" s="15">
        <f t="shared" si="1"/>
        <v>0.1</v>
      </c>
      <c r="I100" s="9">
        <f t="shared" si="1"/>
        <v>0</v>
      </c>
      <c r="J100" s="9">
        <f t="shared" si="1"/>
        <v>0</v>
      </c>
      <c r="K100" s="9">
        <f t="shared" si="1"/>
        <v>0</v>
      </c>
      <c r="L100" s="9">
        <f t="shared" si="1"/>
        <v>0</v>
      </c>
      <c r="M100" s="9">
        <f t="shared" si="1"/>
        <v>0.25</v>
      </c>
      <c r="N100" s="9">
        <f t="shared" si="1"/>
        <v>0</v>
      </c>
      <c r="O100" s="9">
        <f t="shared" si="1"/>
        <v>0.75</v>
      </c>
      <c r="P100" s="9">
        <f t="shared" si="1"/>
        <v>0</v>
      </c>
      <c r="Q100" s="9">
        <f t="shared" si="1"/>
        <v>0</v>
      </c>
      <c r="R100" s="16">
        <f t="shared" si="1"/>
        <v>0.5</v>
      </c>
      <c r="S100" s="9">
        <f t="shared" si="1"/>
        <v>0.2</v>
      </c>
      <c r="T100" s="9">
        <f t="shared" si="1"/>
        <v>0.2</v>
      </c>
      <c r="U100" s="9">
        <f t="shared" si="1"/>
        <v>0.1</v>
      </c>
      <c r="V100" s="9">
        <f t="shared" si="1"/>
        <v>0.1</v>
      </c>
      <c r="W100" s="9">
        <f t="shared" si="1"/>
        <v>0.1</v>
      </c>
      <c r="X100" s="9">
        <f t="shared" si="1"/>
        <v>0</v>
      </c>
      <c r="Y100" s="9">
        <f t="shared" si="1"/>
        <v>0</v>
      </c>
      <c r="Z100" s="9">
        <f t="shared" si="1"/>
        <v>0</v>
      </c>
      <c r="AA100" s="9">
        <f t="shared" si="1"/>
        <v>0</v>
      </c>
      <c r="AB100" s="9">
        <f t="shared" si="1"/>
        <v>0.05</v>
      </c>
      <c r="AC100" s="9">
        <f t="shared" si="1"/>
        <v>0.05</v>
      </c>
      <c r="AD100" s="12">
        <f>AD99/4000</f>
        <v>2.7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100" sqref="AD100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2.5703125" bestFit="1" customWidth="1"/>
  </cols>
  <sheetData>
    <row r="1" spans="1:29">
      <c r="A1" s="1" t="s">
        <v>0</v>
      </c>
      <c r="B1" s="2">
        <v>45689</v>
      </c>
      <c r="C1" s="2">
        <v>45690</v>
      </c>
      <c r="D1" s="2">
        <v>45691</v>
      </c>
      <c r="E1" s="2">
        <v>45692</v>
      </c>
      <c r="F1" s="2">
        <v>45693</v>
      </c>
      <c r="G1" s="2">
        <v>45694</v>
      </c>
      <c r="H1" s="2">
        <v>45695</v>
      </c>
      <c r="I1" s="2">
        <v>45696</v>
      </c>
      <c r="J1" s="2">
        <v>45697</v>
      </c>
      <c r="K1" s="2">
        <v>45698</v>
      </c>
      <c r="L1" s="2">
        <v>45699</v>
      </c>
      <c r="M1" s="2">
        <v>45700</v>
      </c>
      <c r="N1" s="2">
        <v>45701</v>
      </c>
      <c r="O1" s="2">
        <v>45702</v>
      </c>
      <c r="P1" s="2">
        <v>45703</v>
      </c>
      <c r="Q1" s="2">
        <v>45704</v>
      </c>
      <c r="R1" s="2">
        <v>45705</v>
      </c>
      <c r="S1" s="2">
        <v>45706</v>
      </c>
      <c r="T1" s="2">
        <v>45707</v>
      </c>
      <c r="U1" s="2">
        <v>45708</v>
      </c>
      <c r="V1" s="2">
        <v>45709</v>
      </c>
      <c r="W1" s="2">
        <v>45710</v>
      </c>
      <c r="X1" s="2">
        <v>45711</v>
      </c>
      <c r="Y1" s="2">
        <v>45712</v>
      </c>
      <c r="Z1" s="2">
        <v>45713</v>
      </c>
      <c r="AA1" s="2">
        <v>45714</v>
      </c>
      <c r="AB1" s="2">
        <v>45715</v>
      </c>
      <c r="AC1" s="2">
        <v>45716</v>
      </c>
    </row>
    <row r="2" spans="1:29" ht="32.25" customHeight="1">
      <c r="A2" s="3" t="s">
        <v>1</v>
      </c>
      <c r="B2" s="3" t="s">
        <v>2</v>
      </c>
    </row>
    <row r="3" spans="1:29">
      <c r="A3" s="4" t="s">
        <v>3</v>
      </c>
      <c r="B3" s="5">
        <v>2701</v>
      </c>
      <c r="C3" s="6">
        <v>2253</v>
      </c>
      <c r="D3" s="6">
        <v>2789.5</v>
      </c>
      <c r="E3" s="6">
        <v>2900</v>
      </c>
      <c r="F3" s="6">
        <v>2861</v>
      </c>
      <c r="G3" s="6">
        <v>2900</v>
      </c>
      <c r="H3" s="7">
        <v>2900</v>
      </c>
      <c r="I3" s="6">
        <v>2100</v>
      </c>
      <c r="J3" s="6">
        <v>3000</v>
      </c>
      <c r="K3" s="6">
        <v>1649.1</v>
      </c>
      <c r="L3" s="6">
        <v>1647.9</v>
      </c>
      <c r="M3" s="6">
        <v>1900</v>
      </c>
      <c r="N3" s="6">
        <v>2600</v>
      </c>
      <c r="O3" s="6">
        <v>2600</v>
      </c>
      <c r="P3" s="6">
        <v>2000</v>
      </c>
      <c r="Q3" s="6">
        <v>1279.28</v>
      </c>
      <c r="R3" s="6">
        <v>2800</v>
      </c>
      <c r="S3" s="6">
        <v>1308.3599999999999</v>
      </c>
      <c r="T3" s="6">
        <v>1000</v>
      </c>
      <c r="U3" s="6">
        <v>1200</v>
      </c>
      <c r="V3" s="6">
        <v>2150</v>
      </c>
      <c r="W3" s="6">
        <v>1150</v>
      </c>
      <c r="X3" s="6">
        <v>1500</v>
      </c>
      <c r="Y3" s="6">
        <v>1200</v>
      </c>
      <c r="Z3" s="6">
        <v>1200</v>
      </c>
      <c r="AA3" s="6">
        <v>1200</v>
      </c>
      <c r="AB3" s="6">
        <v>1350</v>
      </c>
      <c r="AC3" s="6">
        <v>1400</v>
      </c>
    </row>
    <row r="4" spans="1:29">
      <c r="A4" s="4" t="s">
        <v>4</v>
      </c>
      <c r="B4" s="5">
        <v>3301</v>
      </c>
      <c r="C4" s="6">
        <v>2602</v>
      </c>
      <c r="D4" s="6">
        <v>3202</v>
      </c>
      <c r="E4" s="6">
        <v>3600</v>
      </c>
      <c r="F4" s="6">
        <v>3309.6</v>
      </c>
      <c r="G4" s="6">
        <v>2900</v>
      </c>
      <c r="H4" s="7">
        <v>2900</v>
      </c>
      <c r="I4" s="6">
        <v>2531</v>
      </c>
      <c r="J4" s="6">
        <v>3350</v>
      </c>
      <c r="K4" s="6">
        <v>1991</v>
      </c>
      <c r="L4" s="6">
        <v>2054</v>
      </c>
      <c r="M4" s="6">
        <v>2400</v>
      </c>
      <c r="N4" s="6">
        <v>2675</v>
      </c>
      <c r="O4" s="6">
        <v>2600</v>
      </c>
      <c r="P4" s="6">
        <v>2000</v>
      </c>
      <c r="Q4" s="6">
        <v>1537.58</v>
      </c>
      <c r="R4" s="6">
        <v>2800</v>
      </c>
      <c r="S4" s="6">
        <v>1800</v>
      </c>
      <c r="T4" s="6">
        <v>1500</v>
      </c>
      <c r="U4" s="6">
        <v>1800</v>
      </c>
      <c r="V4" s="6">
        <v>2700</v>
      </c>
      <c r="W4" s="6">
        <v>1650</v>
      </c>
      <c r="X4" s="6">
        <v>2000</v>
      </c>
      <c r="Y4" s="6">
        <v>1450</v>
      </c>
      <c r="Z4" s="6">
        <v>1600</v>
      </c>
      <c r="AA4" s="6">
        <v>1700</v>
      </c>
      <c r="AB4" s="6">
        <v>2200</v>
      </c>
      <c r="AC4" s="6">
        <v>2200</v>
      </c>
    </row>
    <row r="5" spans="1:29">
      <c r="A5" s="4" t="s">
        <v>5</v>
      </c>
      <c r="B5" s="5">
        <v>3701</v>
      </c>
      <c r="C5" s="6">
        <v>2902</v>
      </c>
      <c r="D5" s="6">
        <v>3242.8</v>
      </c>
      <c r="E5" s="6">
        <v>3950</v>
      </c>
      <c r="F5" s="6">
        <v>3616.2</v>
      </c>
      <c r="G5" s="6">
        <v>2977</v>
      </c>
      <c r="H5" s="7">
        <v>2900</v>
      </c>
      <c r="I5" s="6">
        <v>3403</v>
      </c>
      <c r="J5" s="6">
        <v>3850</v>
      </c>
      <c r="K5" s="6">
        <v>2441</v>
      </c>
      <c r="L5" s="6">
        <v>2504</v>
      </c>
      <c r="M5" s="6">
        <v>2900</v>
      </c>
      <c r="N5" s="6">
        <v>3400</v>
      </c>
      <c r="O5" s="6">
        <v>3400</v>
      </c>
      <c r="P5" s="6">
        <v>2800</v>
      </c>
      <c r="Q5" s="6">
        <v>2000</v>
      </c>
      <c r="R5" s="6">
        <v>3600</v>
      </c>
      <c r="S5" s="6">
        <v>2400</v>
      </c>
      <c r="T5" s="6">
        <v>2300</v>
      </c>
      <c r="U5" s="6">
        <v>2700</v>
      </c>
      <c r="V5" s="6">
        <v>3600</v>
      </c>
      <c r="W5" s="6">
        <v>2200</v>
      </c>
      <c r="X5" s="6">
        <v>2400</v>
      </c>
      <c r="Y5" s="6">
        <v>2500</v>
      </c>
      <c r="Z5" s="6">
        <v>2050</v>
      </c>
      <c r="AA5" s="6">
        <v>2250</v>
      </c>
      <c r="AB5" s="6">
        <v>2700</v>
      </c>
      <c r="AC5" s="6">
        <v>2800</v>
      </c>
    </row>
    <row r="6" spans="1:29">
      <c r="A6" s="4" t="s">
        <v>6</v>
      </c>
      <c r="B6" s="5">
        <v>4051</v>
      </c>
      <c r="C6" s="6">
        <v>3302</v>
      </c>
      <c r="D6" s="6">
        <v>3537.7</v>
      </c>
      <c r="E6" s="6">
        <v>4300</v>
      </c>
      <c r="F6" s="6">
        <v>3857.7</v>
      </c>
      <c r="G6" s="6">
        <v>3329</v>
      </c>
      <c r="H6" s="7">
        <v>3060</v>
      </c>
      <c r="I6" s="6">
        <v>3848</v>
      </c>
      <c r="J6" s="6">
        <v>4150</v>
      </c>
      <c r="K6" s="6">
        <v>2841</v>
      </c>
      <c r="L6" s="6">
        <v>3200</v>
      </c>
      <c r="M6" s="6">
        <v>3250</v>
      </c>
      <c r="N6" s="6">
        <v>3400</v>
      </c>
      <c r="O6" s="6">
        <v>3400</v>
      </c>
      <c r="P6" s="6">
        <v>3600</v>
      </c>
      <c r="Q6" s="6">
        <v>2200</v>
      </c>
      <c r="R6" s="6">
        <v>3600</v>
      </c>
      <c r="S6" s="6">
        <v>2900</v>
      </c>
      <c r="T6" s="6">
        <v>2800</v>
      </c>
      <c r="U6" s="6">
        <v>3200</v>
      </c>
      <c r="V6" s="6">
        <v>4100</v>
      </c>
      <c r="W6" s="6">
        <v>2700</v>
      </c>
      <c r="X6" s="6">
        <v>2850</v>
      </c>
      <c r="Y6" s="6">
        <v>3000</v>
      </c>
      <c r="Z6" s="6">
        <v>2500</v>
      </c>
      <c r="AA6" s="6">
        <v>2700</v>
      </c>
      <c r="AB6" s="6">
        <v>3200</v>
      </c>
      <c r="AC6" s="6">
        <v>3300</v>
      </c>
    </row>
    <row r="7" spans="1:29">
      <c r="A7" s="4" t="s">
        <v>7</v>
      </c>
      <c r="B7" s="5">
        <v>4301</v>
      </c>
      <c r="C7" s="6">
        <v>3502</v>
      </c>
      <c r="D7" s="6">
        <v>4348</v>
      </c>
      <c r="E7" s="6">
        <v>3800</v>
      </c>
      <c r="F7" s="6">
        <v>3603.1</v>
      </c>
      <c r="G7" s="6">
        <v>3300</v>
      </c>
      <c r="H7" s="7">
        <v>3264</v>
      </c>
      <c r="I7" s="6">
        <v>4348</v>
      </c>
      <c r="J7" s="6">
        <v>4400</v>
      </c>
      <c r="K7" s="6">
        <v>3041</v>
      </c>
      <c r="L7" s="6">
        <v>3204</v>
      </c>
      <c r="M7" s="6">
        <v>3700</v>
      </c>
      <c r="N7" s="6">
        <v>3400</v>
      </c>
      <c r="O7" s="6">
        <v>3400</v>
      </c>
      <c r="P7" s="6">
        <v>3600</v>
      </c>
      <c r="Q7" s="6">
        <v>2600</v>
      </c>
      <c r="R7" s="6">
        <v>3600</v>
      </c>
      <c r="S7" s="6">
        <v>2900</v>
      </c>
      <c r="T7" s="6">
        <v>3300</v>
      </c>
      <c r="U7" s="6">
        <v>3200</v>
      </c>
      <c r="V7" s="6">
        <v>4100</v>
      </c>
      <c r="W7" s="6">
        <v>2900</v>
      </c>
      <c r="X7" s="6">
        <v>3200</v>
      </c>
      <c r="Y7" s="6">
        <v>3000</v>
      </c>
      <c r="Z7" s="6">
        <v>3000</v>
      </c>
      <c r="AA7" s="6">
        <v>3100</v>
      </c>
      <c r="AB7" s="6">
        <v>3700</v>
      </c>
      <c r="AC7" s="6">
        <v>3800</v>
      </c>
    </row>
    <row r="8" spans="1:29">
      <c r="A8" s="4" t="s">
        <v>8</v>
      </c>
      <c r="B8" s="5">
        <v>4451</v>
      </c>
      <c r="C8" s="6">
        <v>3702</v>
      </c>
      <c r="D8" s="6">
        <v>4599.26</v>
      </c>
      <c r="E8" s="6">
        <v>3950</v>
      </c>
      <c r="F8" s="6">
        <v>3811.5</v>
      </c>
      <c r="G8" s="6">
        <v>3429</v>
      </c>
      <c r="H8" s="7">
        <v>3485</v>
      </c>
      <c r="I8" s="6">
        <v>4798</v>
      </c>
      <c r="J8" s="6">
        <v>4600</v>
      </c>
      <c r="K8" s="6">
        <v>3241</v>
      </c>
      <c r="L8" s="6">
        <v>3404</v>
      </c>
      <c r="M8" s="6">
        <v>3700</v>
      </c>
      <c r="N8" s="6">
        <v>3400</v>
      </c>
      <c r="O8" s="6">
        <v>3400</v>
      </c>
      <c r="P8" s="6">
        <v>3600</v>
      </c>
      <c r="Q8" s="6">
        <v>2700</v>
      </c>
      <c r="R8" s="6">
        <v>3600</v>
      </c>
      <c r="S8" s="6">
        <v>2900</v>
      </c>
      <c r="T8" s="6">
        <v>3300</v>
      </c>
      <c r="U8" s="6">
        <v>3500</v>
      </c>
      <c r="V8" s="6">
        <v>4100</v>
      </c>
      <c r="W8" s="6">
        <v>3300</v>
      </c>
      <c r="X8" s="6">
        <v>3350</v>
      </c>
      <c r="Y8" s="6">
        <v>3500</v>
      </c>
      <c r="Z8" s="6">
        <v>3100</v>
      </c>
      <c r="AA8" s="6">
        <v>3300</v>
      </c>
      <c r="AB8" s="6">
        <v>3700</v>
      </c>
      <c r="AC8" s="6">
        <v>3800</v>
      </c>
    </row>
    <row r="9" spans="1:29">
      <c r="A9" s="4" t="s">
        <v>9</v>
      </c>
      <c r="B9" s="5">
        <v>4551</v>
      </c>
      <c r="C9" s="6">
        <v>3752</v>
      </c>
      <c r="D9" s="6">
        <v>4683</v>
      </c>
      <c r="E9" s="6">
        <v>3950</v>
      </c>
      <c r="F9" s="6">
        <v>3921</v>
      </c>
      <c r="G9" s="6">
        <v>3643.5</v>
      </c>
      <c r="H9" s="7">
        <v>3639</v>
      </c>
      <c r="I9" s="6">
        <v>4898</v>
      </c>
      <c r="J9" s="6">
        <v>4650</v>
      </c>
      <c r="K9" s="6">
        <v>3291</v>
      </c>
      <c r="L9" s="6">
        <v>3400</v>
      </c>
      <c r="M9" s="6">
        <v>3700</v>
      </c>
      <c r="N9" s="6">
        <v>3600</v>
      </c>
      <c r="O9" s="6">
        <v>3500</v>
      </c>
      <c r="P9" s="6">
        <v>3600</v>
      </c>
      <c r="Q9" s="6">
        <v>2800</v>
      </c>
      <c r="R9" s="6">
        <v>4200</v>
      </c>
      <c r="S9" s="6">
        <v>3400</v>
      </c>
      <c r="T9" s="6">
        <v>3300</v>
      </c>
      <c r="U9" s="6">
        <v>3500</v>
      </c>
      <c r="V9" s="6">
        <v>4100</v>
      </c>
      <c r="W9" s="6">
        <v>3300</v>
      </c>
      <c r="X9" s="6">
        <v>3400</v>
      </c>
      <c r="Y9" s="6">
        <v>3500</v>
      </c>
      <c r="Z9" s="6">
        <v>3150</v>
      </c>
      <c r="AA9" s="6">
        <v>3400</v>
      </c>
      <c r="AB9" s="6">
        <v>3700</v>
      </c>
      <c r="AC9" s="6">
        <v>3800</v>
      </c>
    </row>
    <row r="10" spans="1:29">
      <c r="A10" s="4" t="s">
        <v>10</v>
      </c>
      <c r="B10" s="5">
        <v>4551</v>
      </c>
      <c r="C10" s="6">
        <v>3802</v>
      </c>
      <c r="D10" s="6">
        <v>4781.32</v>
      </c>
      <c r="E10" s="6">
        <v>4000</v>
      </c>
      <c r="F10" s="6">
        <v>4041</v>
      </c>
      <c r="G10" s="6">
        <v>3804.6</v>
      </c>
      <c r="H10" s="7">
        <v>3664</v>
      </c>
      <c r="I10" s="6">
        <v>4998</v>
      </c>
      <c r="J10" s="6">
        <v>4750</v>
      </c>
      <c r="K10" s="6">
        <v>3341</v>
      </c>
      <c r="L10" s="6">
        <v>3400</v>
      </c>
      <c r="M10" s="6">
        <v>3700</v>
      </c>
      <c r="N10" s="6">
        <v>3600</v>
      </c>
      <c r="O10" s="6">
        <v>3500</v>
      </c>
      <c r="P10" s="6">
        <v>3600</v>
      </c>
      <c r="Q10" s="6">
        <v>2900</v>
      </c>
      <c r="R10" s="6">
        <v>4200</v>
      </c>
      <c r="S10" s="6">
        <v>3400</v>
      </c>
      <c r="T10" s="6">
        <v>3300</v>
      </c>
      <c r="U10" s="6">
        <v>3500</v>
      </c>
      <c r="V10" s="6">
        <v>4100</v>
      </c>
      <c r="W10" s="6">
        <v>3300</v>
      </c>
      <c r="X10" s="6">
        <v>3450</v>
      </c>
      <c r="Y10" s="6">
        <v>3500</v>
      </c>
      <c r="Z10" s="6">
        <v>3300</v>
      </c>
      <c r="AA10" s="6">
        <v>3500</v>
      </c>
      <c r="AB10" s="6">
        <v>3750</v>
      </c>
      <c r="AC10" s="6">
        <v>3800</v>
      </c>
    </row>
    <row r="11" spans="1:29">
      <c r="A11" s="4" t="s">
        <v>11</v>
      </c>
      <c r="B11" s="5">
        <v>4551</v>
      </c>
      <c r="C11" s="6">
        <v>3752</v>
      </c>
      <c r="D11" s="6">
        <v>4818</v>
      </c>
      <c r="E11" s="6">
        <v>4050</v>
      </c>
      <c r="F11" s="6">
        <v>4041</v>
      </c>
      <c r="G11" s="6">
        <v>3985</v>
      </c>
      <c r="H11" s="7">
        <v>3639</v>
      </c>
      <c r="I11" s="6">
        <v>4898</v>
      </c>
      <c r="J11" s="6">
        <v>4700</v>
      </c>
      <c r="K11" s="6">
        <v>3291</v>
      </c>
      <c r="L11" s="6">
        <v>3400</v>
      </c>
      <c r="M11" s="6">
        <v>3700</v>
      </c>
      <c r="N11" s="6">
        <v>3600</v>
      </c>
      <c r="O11" s="6">
        <v>3500</v>
      </c>
      <c r="P11" s="6">
        <v>3600</v>
      </c>
      <c r="Q11" s="6">
        <v>3050</v>
      </c>
      <c r="R11" s="6">
        <v>4200</v>
      </c>
      <c r="S11" s="6">
        <v>3400</v>
      </c>
      <c r="T11" s="6">
        <v>3300</v>
      </c>
      <c r="U11" s="6">
        <v>3500</v>
      </c>
      <c r="V11" s="6">
        <v>4100</v>
      </c>
      <c r="W11" s="6">
        <v>3300</v>
      </c>
      <c r="X11" s="6">
        <v>3500</v>
      </c>
      <c r="Y11" s="6">
        <v>3500</v>
      </c>
      <c r="Z11" s="6">
        <v>3300</v>
      </c>
      <c r="AA11" s="6">
        <v>3500</v>
      </c>
      <c r="AB11" s="6">
        <v>3700</v>
      </c>
      <c r="AC11" s="6">
        <v>3800</v>
      </c>
    </row>
    <row r="12" spans="1:29">
      <c r="A12" s="4" t="s">
        <v>12</v>
      </c>
      <c r="B12" s="5">
        <v>4601</v>
      </c>
      <c r="C12" s="6">
        <v>3802</v>
      </c>
      <c r="D12" s="6">
        <v>4818</v>
      </c>
      <c r="E12" s="6">
        <v>4000</v>
      </c>
      <c r="F12" s="6">
        <v>4041</v>
      </c>
      <c r="G12" s="6">
        <v>3985</v>
      </c>
      <c r="H12" s="7">
        <v>3614</v>
      </c>
      <c r="I12" s="6">
        <v>4898</v>
      </c>
      <c r="J12" s="6">
        <v>4718</v>
      </c>
      <c r="K12" s="6">
        <v>3241</v>
      </c>
      <c r="L12" s="6">
        <v>3400</v>
      </c>
      <c r="M12" s="6">
        <v>3700</v>
      </c>
      <c r="N12" s="6">
        <v>3600</v>
      </c>
      <c r="O12" s="6">
        <v>3500</v>
      </c>
      <c r="P12" s="6">
        <v>3600</v>
      </c>
      <c r="Q12" s="6">
        <v>3100</v>
      </c>
      <c r="R12" s="6">
        <v>4200</v>
      </c>
      <c r="S12" s="6">
        <v>3400</v>
      </c>
      <c r="T12" s="6">
        <v>3300</v>
      </c>
      <c r="U12" s="6">
        <v>3500</v>
      </c>
      <c r="V12" s="6">
        <v>4100</v>
      </c>
      <c r="W12" s="6">
        <v>3300</v>
      </c>
      <c r="X12" s="6">
        <v>3450</v>
      </c>
      <c r="Y12" s="6">
        <v>3500</v>
      </c>
      <c r="Z12" s="6">
        <v>3300</v>
      </c>
      <c r="AA12" s="6">
        <v>3500</v>
      </c>
      <c r="AB12" s="6">
        <v>3700</v>
      </c>
      <c r="AC12" s="6">
        <v>3800</v>
      </c>
    </row>
    <row r="13" spans="1:29">
      <c r="A13" s="4" t="s">
        <v>13</v>
      </c>
      <c r="B13" s="5">
        <v>4501</v>
      </c>
      <c r="C13" s="6">
        <v>3602</v>
      </c>
      <c r="D13" s="6">
        <v>4788</v>
      </c>
      <c r="E13" s="6">
        <v>3900</v>
      </c>
      <c r="F13" s="6">
        <v>4041</v>
      </c>
      <c r="G13" s="6">
        <v>4015.65</v>
      </c>
      <c r="H13" s="7">
        <v>3614</v>
      </c>
      <c r="I13" s="6">
        <v>4898</v>
      </c>
      <c r="J13" s="6">
        <v>4718.9799999999996</v>
      </c>
      <c r="K13" s="6">
        <v>3241</v>
      </c>
      <c r="L13" s="6">
        <v>3400</v>
      </c>
      <c r="M13" s="6">
        <v>3700</v>
      </c>
      <c r="N13" s="6">
        <v>3604</v>
      </c>
      <c r="O13" s="6">
        <v>3500</v>
      </c>
      <c r="P13" s="6">
        <v>3600</v>
      </c>
      <c r="Q13" s="6">
        <v>3100</v>
      </c>
      <c r="R13" s="6">
        <v>4200</v>
      </c>
      <c r="S13" s="6">
        <v>3400</v>
      </c>
      <c r="T13" s="6">
        <v>3300</v>
      </c>
      <c r="U13" s="6">
        <v>3500</v>
      </c>
      <c r="V13" s="6">
        <v>4100</v>
      </c>
      <c r="W13" s="6">
        <v>3300</v>
      </c>
      <c r="X13" s="6">
        <v>3450</v>
      </c>
      <c r="Y13" s="6">
        <v>3500</v>
      </c>
      <c r="Z13" s="6">
        <v>3300</v>
      </c>
      <c r="AA13" s="6">
        <v>3500</v>
      </c>
      <c r="AB13" s="6">
        <v>3750</v>
      </c>
      <c r="AC13" s="6">
        <v>3800</v>
      </c>
    </row>
    <row r="14" spans="1:29">
      <c r="A14" s="4" t="s">
        <v>14</v>
      </c>
      <c r="B14" s="5">
        <v>4451</v>
      </c>
      <c r="C14" s="6">
        <v>3602</v>
      </c>
      <c r="D14" s="6">
        <v>4788</v>
      </c>
      <c r="E14" s="6">
        <v>3900</v>
      </c>
      <c r="F14" s="6">
        <v>4041</v>
      </c>
      <c r="G14" s="6">
        <v>4077.47</v>
      </c>
      <c r="H14" s="7">
        <v>3614</v>
      </c>
      <c r="I14" s="6">
        <v>4898</v>
      </c>
      <c r="J14" s="6">
        <v>4721.32</v>
      </c>
      <c r="K14" s="6">
        <v>3241</v>
      </c>
      <c r="L14" s="6">
        <v>3400</v>
      </c>
      <c r="M14" s="6">
        <v>3700</v>
      </c>
      <c r="N14" s="6">
        <v>3600</v>
      </c>
      <c r="O14" s="6">
        <v>3500</v>
      </c>
      <c r="P14" s="6">
        <v>3600</v>
      </c>
      <c r="Q14" s="6">
        <v>3100</v>
      </c>
      <c r="R14" s="6">
        <v>4200</v>
      </c>
      <c r="S14" s="6">
        <v>3400</v>
      </c>
      <c r="T14" s="6">
        <v>3300</v>
      </c>
      <c r="U14" s="6">
        <v>3500</v>
      </c>
      <c r="V14" s="6">
        <v>4100</v>
      </c>
      <c r="W14" s="6">
        <v>3300</v>
      </c>
      <c r="X14" s="6">
        <v>3350</v>
      </c>
      <c r="Y14" s="6">
        <v>3500</v>
      </c>
      <c r="Z14" s="6">
        <v>3300</v>
      </c>
      <c r="AA14" s="6">
        <v>3500</v>
      </c>
      <c r="AB14" s="6">
        <v>3700</v>
      </c>
      <c r="AC14" s="6">
        <v>3800</v>
      </c>
    </row>
    <row r="15" spans="1:29">
      <c r="A15" s="4" t="s">
        <v>15</v>
      </c>
      <c r="B15" s="5">
        <v>4451</v>
      </c>
      <c r="C15" s="6">
        <v>3702</v>
      </c>
      <c r="D15" s="6">
        <v>4818</v>
      </c>
      <c r="E15" s="6">
        <v>3900</v>
      </c>
      <c r="F15" s="6">
        <v>4081</v>
      </c>
      <c r="G15" s="6">
        <v>4231.5</v>
      </c>
      <c r="H15" s="7">
        <v>3614</v>
      </c>
      <c r="I15" s="6">
        <v>4898</v>
      </c>
      <c r="J15" s="6">
        <v>4722.93</v>
      </c>
      <c r="K15" s="6">
        <v>3241</v>
      </c>
      <c r="L15" s="6">
        <v>3400</v>
      </c>
      <c r="M15" s="6">
        <v>3700</v>
      </c>
      <c r="N15" s="6">
        <v>3600</v>
      </c>
      <c r="O15" s="6">
        <v>3500</v>
      </c>
      <c r="P15" s="6">
        <v>3600</v>
      </c>
      <c r="Q15" s="6">
        <v>3050</v>
      </c>
      <c r="R15" s="6">
        <v>4200</v>
      </c>
      <c r="S15" s="6">
        <v>3400</v>
      </c>
      <c r="T15" s="6">
        <v>3300</v>
      </c>
      <c r="U15" s="6">
        <v>3500</v>
      </c>
      <c r="V15" s="6">
        <v>4100</v>
      </c>
      <c r="W15" s="6">
        <v>3300</v>
      </c>
      <c r="X15" s="6">
        <v>3350</v>
      </c>
      <c r="Y15" s="6">
        <v>3500</v>
      </c>
      <c r="Z15" s="6">
        <v>3300</v>
      </c>
      <c r="AA15" s="6">
        <v>3500</v>
      </c>
      <c r="AB15" s="6">
        <v>3700</v>
      </c>
      <c r="AC15" s="6">
        <v>3800</v>
      </c>
    </row>
    <row r="16" spans="1:29">
      <c r="A16" s="4" t="s">
        <v>16</v>
      </c>
      <c r="B16" s="5">
        <v>4451</v>
      </c>
      <c r="C16" s="6">
        <v>3652</v>
      </c>
      <c r="D16" s="6">
        <v>4818</v>
      </c>
      <c r="E16" s="6">
        <v>3900</v>
      </c>
      <c r="F16" s="6">
        <v>4041</v>
      </c>
      <c r="G16" s="6">
        <v>4230.8999999999996</v>
      </c>
      <c r="H16" s="7">
        <v>3743</v>
      </c>
      <c r="I16" s="6">
        <v>5023</v>
      </c>
      <c r="J16" s="6">
        <v>4839</v>
      </c>
      <c r="K16" s="6">
        <v>3241</v>
      </c>
      <c r="L16" s="6">
        <v>3400</v>
      </c>
      <c r="M16" s="6">
        <v>3700</v>
      </c>
      <c r="N16" s="6">
        <v>3600</v>
      </c>
      <c r="O16" s="6">
        <v>3500</v>
      </c>
      <c r="P16" s="6">
        <v>3600</v>
      </c>
      <c r="Q16" s="6">
        <v>3050</v>
      </c>
      <c r="R16" s="6">
        <v>4200</v>
      </c>
      <c r="S16" s="6">
        <v>3400</v>
      </c>
      <c r="T16" s="6">
        <v>3300</v>
      </c>
      <c r="U16" s="6">
        <v>3500</v>
      </c>
      <c r="V16" s="6">
        <v>4100</v>
      </c>
      <c r="W16" s="6">
        <v>3300</v>
      </c>
      <c r="X16" s="6">
        <v>3300</v>
      </c>
      <c r="Y16" s="6">
        <v>3500</v>
      </c>
      <c r="Z16" s="6">
        <v>3300</v>
      </c>
      <c r="AA16" s="6">
        <v>3500</v>
      </c>
      <c r="AB16" s="6">
        <v>3700</v>
      </c>
      <c r="AC16" s="6">
        <v>3800</v>
      </c>
    </row>
    <row r="17" spans="1:29">
      <c r="A17" s="4" t="s">
        <v>17</v>
      </c>
      <c r="B17" s="5">
        <v>4451</v>
      </c>
      <c r="C17" s="6">
        <v>3602</v>
      </c>
      <c r="D17" s="6">
        <v>4788</v>
      </c>
      <c r="E17" s="6">
        <v>3900</v>
      </c>
      <c r="F17" s="6">
        <v>4041</v>
      </c>
      <c r="G17" s="6">
        <v>4234.1000000000004</v>
      </c>
      <c r="H17" s="7">
        <v>3872</v>
      </c>
      <c r="I17" s="6">
        <v>5149</v>
      </c>
      <c r="J17" s="6">
        <v>4790.26</v>
      </c>
      <c r="K17" s="6">
        <v>3191</v>
      </c>
      <c r="L17" s="6">
        <v>3400</v>
      </c>
      <c r="M17" s="6">
        <v>3700</v>
      </c>
      <c r="N17" s="6">
        <v>3600</v>
      </c>
      <c r="O17" s="6">
        <v>3500</v>
      </c>
      <c r="P17" s="6">
        <v>3600</v>
      </c>
      <c r="Q17" s="6">
        <v>3050</v>
      </c>
      <c r="R17" s="6">
        <v>4200</v>
      </c>
      <c r="S17" s="6">
        <v>3400</v>
      </c>
      <c r="T17" s="6">
        <v>3300</v>
      </c>
      <c r="U17" s="6">
        <v>3500</v>
      </c>
      <c r="V17" s="6">
        <v>4100</v>
      </c>
      <c r="W17" s="6">
        <v>3300</v>
      </c>
      <c r="X17" s="6">
        <v>3300</v>
      </c>
      <c r="Y17" s="6">
        <v>3500</v>
      </c>
      <c r="Z17" s="6">
        <v>3300</v>
      </c>
      <c r="AA17" s="6">
        <v>3500</v>
      </c>
      <c r="AB17" s="6">
        <v>3700</v>
      </c>
      <c r="AC17" s="6">
        <v>3800</v>
      </c>
    </row>
    <row r="18" spans="1:29">
      <c r="A18" s="4" t="s">
        <v>18</v>
      </c>
      <c r="B18" s="5">
        <v>4451</v>
      </c>
      <c r="C18" s="6">
        <v>3602</v>
      </c>
      <c r="D18" s="6">
        <v>4786.72</v>
      </c>
      <c r="E18" s="6">
        <v>3850</v>
      </c>
      <c r="F18" s="6">
        <v>4041</v>
      </c>
      <c r="G18" s="6">
        <v>4152</v>
      </c>
      <c r="H18" s="7">
        <v>4001</v>
      </c>
      <c r="I18" s="6">
        <v>5324</v>
      </c>
      <c r="J18" s="6">
        <v>4839</v>
      </c>
      <c r="K18" s="6">
        <v>3241</v>
      </c>
      <c r="L18" s="6">
        <v>3400</v>
      </c>
      <c r="M18" s="6">
        <v>3700</v>
      </c>
      <c r="N18" s="6">
        <v>3600</v>
      </c>
      <c r="O18" s="6">
        <v>3500</v>
      </c>
      <c r="P18" s="6">
        <v>3600</v>
      </c>
      <c r="Q18" s="6">
        <v>3050</v>
      </c>
      <c r="R18" s="6">
        <v>4200</v>
      </c>
      <c r="S18" s="6">
        <v>3400</v>
      </c>
      <c r="T18" s="6">
        <v>3300</v>
      </c>
      <c r="U18" s="6">
        <v>3500</v>
      </c>
      <c r="V18" s="6">
        <v>4100</v>
      </c>
      <c r="W18" s="6">
        <v>3300</v>
      </c>
      <c r="X18" s="6">
        <v>3250</v>
      </c>
      <c r="Y18" s="6">
        <v>3500</v>
      </c>
      <c r="Z18" s="6">
        <v>3300</v>
      </c>
      <c r="AA18" s="6">
        <v>3500</v>
      </c>
      <c r="AB18" s="6">
        <v>3700</v>
      </c>
      <c r="AC18" s="6">
        <v>3800</v>
      </c>
    </row>
    <row r="19" spans="1:29">
      <c r="A19" s="4" t="s">
        <v>19</v>
      </c>
      <c r="B19" s="5">
        <v>4451</v>
      </c>
      <c r="C19" s="6">
        <v>3652</v>
      </c>
      <c r="D19" s="6">
        <v>4733.8</v>
      </c>
      <c r="E19" s="6">
        <v>3750</v>
      </c>
      <c r="F19" s="6">
        <v>4001</v>
      </c>
      <c r="G19" s="6">
        <v>3985</v>
      </c>
      <c r="H19" s="7">
        <v>4130</v>
      </c>
      <c r="I19" s="6">
        <v>5449</v>
      </c>
      <c r="J19" s="6">
        <v>4804.26</v>
      </c>
      <c r="K19" s="6">
        <v>3191</v>
      </c>
      <c r="L19" s="6">
        <v>3400</v>
      </c>
      <c r="M19" s="6">
        <v>3700</v>
      </c>
      <c r="N19" s="6">
        <v>3600</v>
      </c>
      <c r="O19" s="6">
        <v>3500</v>
      </c>
      <c r="P19" s="6">
        <v>3600</v>
      </c>
      <c r="Q19" s="6">
        <v>2900</v>
      </c>
      <c r="R19" s="6">
        <v>4200</v>
      </c>
      <c r="S19" s="6">
        <v>3400</v>
      </c>
      <c r="T19" s="6">
        <v>3300</v>
      </c>
      <c r="U19" s="6">
        <v>3500</v>
      </c>
      <c r="V19" s="6">
        <v>4100</v>
      </c>
      <c r="W19" s="6">
        <v>3300</v>
      </c>
      <c r="X19" s="6">
        <v>3250</v>
      </c>
      <c r="Y19" s="6">
        <v>3500</v>
      </c>
      <c r="Z19" s="6">
        <v>3300</v>
      </c>
      <c r="AA19" s="6">
        <v>3500</v>
      </c>
      <c r="AB19" s="6">
        <v>3700</v>
      </c>
      <c r="AC19" s="6">
        <v>3800</v>
      </c>
    </row>
    <row r="20" spans="1:29">
      <c r="A20" s="4" t="s">
        <v>20</v>
      </c>
      <c r="B20" s="5">
        <v>4501</v>
      </c>
      <c r="C20" s="6">
        <v>3702</v>
      </c>
      <c r="D20" s="6">
        <v>4536</v>
      </c>
      <c r="E20" s="6">
        <v>3750</v>
      </c>
      <c r="F20" s="6">
        <v>4041</v>
      </c>
      <c r="G20" s="6">
        <v>4035</v>
      </c>
      <c r="H20" s="7">
        <v>4165</v>
      </c>
      <c r="I20" s="6">
        <v>5549</v>
      </c>
      <c r="J20" s="6">
        <v>4781.2299999999996</v>
      </c>
      <c r="K20" s="6">
        <v>3411</v>
      </c>
      <c r="L20" s="6">
        <v>3400</v>
      </c>
      <c r="M20" s="6">
        <v>3700</v>
      </c>
      <c r="N20" s="6">
        <v>3600</v>
      </c>
      <c r="O20" s="6">
        <v>3500</v>
      </c>
      <c r="P20" s="6">
        <v>3600</v>
      </c>
      <c r="Q20" s="6">
        <v>2900</v>
      </c>
      <c r="R20" s="6">
        <v>4200</v>
      </c>
      <c r="S20" s="6">
        <v>3400</v>
      </c>
      <c r="T20" s="6">
        <v>3300</v>
      </c>
      <c r="U20" s="6">
        <v>3500</v>
      </c>
      <c r="V20" s="6">
        <v>4100</v>
      </c>
      <c r="W20" s="6">
        <v>3300</v>
      </c>
      <c r="X20" s="6">
        <v>3350</v>
      </c>
      <c r="Y20" s="6">
        <v>3500</v>
      </c>
      <c r="Z20" s="6">
        <v>3300</v>
      </c>
      <c r="AA20" s="6">
        <v>3500</v>
      </c>
      <c r="AB20" s="6">
        <v>3700</v>
      </c>
      <c r="AC20" s="6">
        <v>3850</v>
      </c>
    </row>
    <row r="21" spans="1:29">
      <c r="A21" s="4" t="s">
        <v>21</v>
      </c>
      <c r="B21" s="5">
        <v>4401</v>
      </c>
      <c r="C21" s="6">
        <v>3552</v>
      </c>
      <c r="D21" s="6">
        <v>3972</v>
      </c>
      <c r="E21" s="6">
        <v>4350</v>
      </c>
      <c r="F21" s="6">
        <v>3761</v>
      </c>
      <c r="G21" s="6">
        <v>3835</v>
      </c>
      <c r="H21" s="7">
        <v>4334</v>
      </c>
      <c r="I21" s="6">
        <v>5349</v>
      </c>
      <c r="J21" s="6">
        <v>4750</v>
      </c>
      <c r="K21" s="6">
        <v>3223.9</v>
      </c>
      <c r="L21" s="6">
        <v>3400</v>
      </c>
      <c r="M21" s="6">
        <v>3700</v>
      </c>
      <c r="N21" s="6">
        <v>3610</v>
      </c>
      <c r="O21" s="6">
        <v>3500</v>
      </c>
      <c r="P21" s="6">
        <v>3600</v>
      </c>
      <c r="Q21" s="6">
        <v>2850</v>
      </c>
      <c r="R21" s="6">
        <v>4200</v>
      </c>
      <c r="S21" s="6">
        <v>3400</v>
      </c>
      <c r="T21" s="6">
        <v>3300</v>
      </c>
      <c r="U21" s="6">
        <v>3500</v>
      </c>
      <c r="V21" s="6">
        <v>4100</v>
      </c>
      <c r="W21" s="6">
        <v>3300</v>
      </c>
      <c r="X21" s="6">
        <v>3400</v>
      </c>
      <c r="Y21" s="6">
        <v>3500</v>
      </c>
      <c r="Z21" s="6">
        <v>3300</v>
      </c>
      <c r="AA21" s="6">
        <v>3500</v>
      </c>
      <c r="AB21" s="6">
        <v>3700</v>
      </c>
      <c r="AC21" s="6">
        <v>3900</v>
      </c>
    </row>
    <row r="22" spans="1:29">
      <c r="A22" s="4" t="s">
        <v>22</v>
      </c>
      <c r="B22" s="5">
        <v>4224</v>
      </c>
      <c r="C22" s="6">
        <v>3388</v>
      </c>
      <c r="D22" s="6">
        <v>3818</v>
      </c>
      <c r="E22" s="6">
        <v>4100</v>
      </c>
      <c r="F22" s="6">
        <v>3472</v>
      </c>
      <c r="G22" s="6">
        <v>3760</v>
      </c>
      <c r="H22" s="7">
        <v>4438</v>
      </c>
      <c r="I22" s="6">
        <v>5211</v>
      </c>
      <c r="J22" s="6">
        <v>4800</v>
      </c>
      <c r="K22" s="6">
        <v>3217</v>
      </c>
      <c r="L22" s="6">
        <v>3400</v>
      </c>
      <c r="M22" s="6">
        <v>3700</v>
      </c>
      <c r="N22" s="6">
        <v>3635</v>
      </c>
      <c r="O22" s="6">
        <v>3500</v>
      </c>
      <c r="P22" s="6">
        <v>3600</v>
      </c>
      <c r="Q22" s="6">
        <v>2900</v>
      </c>
      <c r="R22" s="6">
        <v>4200</v>
      </c>
      <c r="S22" s="6">
        <v>3400</v>
      </c>
      <c r="T22" s="6">
        <v>3300</v>
      </c>
      <c r="U22" s="6">
        <v>3500</v>
      </c>
      <c r="V22" s="6">
        <v>4100</v>
      </c>
      <c r="W22" s="6">
        <v>3300</v>
      </c>
      <c r="X22" s="6">
        <v>3450</v>
      </c>
      <c r="Y22" s="6">
        <v>3500</v>
      </c>
      <c r="Z22" s="6">
        <v>3300</v>
      </c>
      <c r="AA22" s="6">
        <v>3500</v>
      </c>
      <c r="AB22" s="6">
        <v>3750</v>
      </c>
      <c r="AC22" s="6">
        <v>4000</v>
      </c>
    </row>
    <row r="23" spans="1:29">
      <c r="A23" s="4" t="s">
        <v>23</v>
      </c>
      <c r="B23" s="5">
        <v>3554.1</v>
      </c>
      <c r="C23" s="6">
        <v>2692</v>
      </c>
      <c r="D23" s="6">
        <v>3272</v>
      </c>
      <c r="E23" s="6">
        <v>3364</v>
      </c>
      <c r="F23" s="6">
        <v>3312</v>
      </c>
      <c r="G23" s="6">
        <v>3050</v>
      </c>
      <c r="H23" s="7">
        <v>4242</v>
      </c>
      <c r="I23" s="6">
        <v>3802</v>
      </c>
      <c r="J23" s="6">
        <v>4450</v>
      </c>
      <c r="K23" s="6">
        <v>2877</v>
      </c>
      <c r="L23" s="6">
        <v>3285</v>
      </c>
      <c r="M23" s="6">
        <v>3700</v>
      </c>
      <c r="N23" s="6">
        <v>3600</v>
      </c>
      <c r="O23" s="6">
        <v>3500</v>
      </c>
      <c r="P23" s="6">
        <v>3600</v>
      </c>
      <c r="Q23" s="6">
        <v>2600</v>
      </c>
      <c r="R23" s="6">
        <v>4200</v>
      </c>
      <c r="S23" s="6">
        <v>2500</v>
      </c>
      <c r="T23" s="6">
        <v>2150</v>
      </c>
      <c r="U23" s="6">
        <v>2050</v>
      </c>
      <c r="V23" s="6">
        <v>3000</v>
      </c>
      <c r="W23" s="6">
        <v>2850</v>
      </c>
      <c r="X23" s="6">
        <v>2900</v>
      </c>
      <c r="Y23" s="6">
        <v>2800</v>
      </c>
      <c r="Z23" s="6">
        <v>2800</v>
      </c>
      <c r="AA23" s="6">
        <v>3000</v>
      </c>
      <c r="AB23" s="6">
        <v>3700</v>
      </c>
      <c r="AC23" s="6">
        <v>3800</v>
      </c>
    </row>
    <row r="24" spans="1:29">
      <c r="A24" s="4" t="s">
        <v>24</v>
      </c>
      <c r="B24" s="5">
        <v>3021.7</v>
      </c>
      <c r="C24" s="6">
        <v>2395</v>
      </c>
      <c r="D24" s="6">
        <v>3106</v>
      </c>
      <c r="E24" s="6">
        <v>3258</v>
      </c>
      <c r="F24" s="6">
        <v>2993</v>
      </c>
      <c r="G24" s="6">
        <v>2750</v>
      </c>
      <c r="H24" s="7">
        <v>3788.23</v>
      </c>
      <c r="I24" s="6">
        <v>3583.4</v>
      </c>
      <c r="J24" s="6">
        <v>4550</v>
      </c>
      <c r="K24" s="6">
        <v>2630.2</v>
      </c>
      <c r="L24" s="6">
        <v>3200</v>
      </c>
      <c r="M24" s="6">
        <v>3700</v>
      </c>
      <c r="N24" s="6">
        <v>3600</v>
      </c>
      <c r="O24" s="6">
        <v>3500</v>
      </c>
      <c r="P24" s="6">
        <v>3600</v>
      </c>
      <c r="Q24" s="6">
        <v>2600</v>
      </c>
      <c r="R24" s="6">
        <v>4200</v>
      </c>
      <c r="S24" s="6">
        <v>2450</v>
      </c>
      <c r="T24" s="6">
        <v>2250</v>
      </c>
      <c r="U24" s="6">
        <v>2100</v>
      </c>
      <c r="V24" s="6">
        <v>3027</v>
      </c>
      <c r="W24" s="6">
        <v>2777</v>
      </c>
      <c r="X24" s="6">
        <v>2850</v>
      </c>
      <c r="Y24" s="6">
        <v>2800</v>
      </c>
      <c r="Z24" s="6">
        <v>2800</v>
      </c>
      <c r="AA24" s="6">
        <v>3000</v>
      </c>
      <c r="AB24" s="6">
        <v>3700</v>
      </c>
      <c r="AC24" s="6">
        <v>3800</v>
      </c>
    </row>
    <row r="25" spans="1:29">
      <c r="A25" s="4" t="s">
        <v>25</v>
      </c>
      <c r="B25" s="5">
        <v>1862.3</v>
      </c>
      <c r="C25" s="6">
        <v>1981</v>
      </c>
      <c r="D25" s="6">
        <v>2601</v>
      </c>
      <c r="E25" s="6">
        <v>2586</v>
      </c>
      <c r="F25" s="6">
        <v>2075.8000000000002</v>
      </c>
      <c r="G25" s="6">
        <v>2250</v>
      </c>
      <c r="H25" s="7">
        <v>2292.3000000000002</v>
      </c>
      <c r="I25" s="6">
        <v>2885.5</v>
      </c>
      <c r="J25" s="6">
        <v>4200</v>
      </c>
      <c r="K25" s="6">
        <v>2600</v>
      </c>
      <c r="L25" s="6">
        <v>3200</v>
      </c>
      <c r="M25" s="6">
        <v>3700</v>
      </c>
      <c r="N25" s="6">
        <v>3600</v>
      </c>
      <c r="O25" s="6">
        <v>3500</v>
      </c>
      <c r="P25" s="6">
        <v>3600</v>
      </c>
      <c r="Q25" s="6">
        <v>2600</v>
      </c>
      <c r="R25" s="6">
        <v>4200</v>
      </c>
      <c r="S25" s="6">
        <v>2300</v>
      </c>
      <c r="T25" s="6">
        <v>2127</v>
      </c>
      <c r="U25" s="6">
        <v>2077</v>
      </c>
      <c r="V25" s="6">
        <v>3145</v>
      </c>
      <c r="W25" s="6">
        <v>2800</v>
      </c>
      <c r="X25" s="6">
        <v>2650</v>
      </c>
      <c r="Y25" s="6">
        <v>2800</v>
      </c>
      <c r="Z25" s="6">
        <v>2800</v>
      </c>
      <c r="AA25" s="6">
        <v>3000</v>
      </c>
      <c r="AB25" s="6">
        <v>3700</v>
      </c>
      <c r="AC25" s="6">
        <v>3800</v>
      </c>
    </row>
    <row r="26" spans="1:29">
      <c r="A26" s="4" t="s">
        <v>26</v>
      </c>
      <c r="B26" s="5">
        <v>1774.57</v>
      </c>
      <c r="C26" s="6">
        <v>1778</v>
      </c>
      <c r="D26" s="6">
        <v>2739</v>
      </c>
      <c r="E26" s="6">
        <v>2451.4</v>
      </c>
      <c r="F26" s="6">
        <v>1571.7</v>
      </c>
      <c r="G26" s="6">
        <v>2000</v>
      </c>
      <c r="H26" s="7">
        <v>1900</v>
      </c>
      <c r="I26" s="6">
        <v>2183.5</v>
      </c>
      <c r="J26" s="6">
        <v>3700</v>
      </c>
      <c r="K26" s="6">
        <v>2600</v>
      </c>
      <c r="L26" s="6">
        <v>3200</v>
      </c>
      <c r="M26" s="6">
        <v>3700</v>
      </c>
      <c r="N26" s="6">
        <v>3600</v>
      </c>
      <c r="O26" s="6">
        <v>3500</v>
      </c>
      <c r="P26" s="6">
        <v>3600</v>
      </c>
      <c r="Q26" s="6">
        <v>2600</v>
      </c>
      <c r="R26" s="6">
        <v>4200</v>
      </c>
      <c r="S26" s="6">
        <v>2500</v>
      </c>
      <c r="T26" s="6">
        <v>2345</v>
      </c>
      <c r="U26" s="6">
        <v>2100</v>
      </c>
      <c r="V26" s="6">
        <v>3150</v>
      </c>
      <c r="W26" s="6">
        <v>2900</v>
      </c>
      <c r="X26" s="6">
        <v>2700</v>
      </c>
      <c r="Y26" s="6">
        <v>2800</v>
      </c>
      <c r="Z26" s="6">
        <v>3000</v>
      </c>
      <c r="AA26" s="6">
        <v>3000</v>
      </c>
      <c r="AB26" s="6">
        <v>3700</v>
      </c>
      <c r="AC26" s="6">
        <v>3800</v>
      </c>
    </row>
    <row r="27" spans="1:29">
      <c r="A27" s="4" t="s">
        <v>27</v>
      </c>
      <c r="B27" s="5">
        <v>1200</v>
      </c>
      <c r="C27" s="6">
        <v>1048.7</v>
      </c>
      <c r="D27" s="6">
        <v>1500</v>
      </c>
      <c r="E27" s="6">
        <v>1100</v>
      </c>
      <c r="F27" s="6">
        <v>1200</v>
      </c>
      <c r="G27" s="6">
        <v>2050</v>
      </c>
      <c r="H27" s="7">
        <v>2100</v>
      </c>
      <c r="I27" s="6">
        <v>2050</v>
      </c>
      <c r="J27" s="6">
        <v>3050</v>
      </c>
      <c r="K27" s="6">
        <v>2600</v>
      </c>
      <c r="L27" s="6">
        <v>3200</v>
      </c>
      <c r="M27" s="6">
        <v>3700</v>
      </c>
      <c r="N27" s="6">
        <v>3600</v>
      </c>
      <c r="O27" s="6">
        <v>3500</v>
      </c>
      <c r="P27" s="6">
        <v>3600</v>
      </c>
      <c r="Q27" s="6">
        <v>2600</v>
      </c>
      <c r="R27" s="6">
        <v>4200</v>
      </c>
      <c r="S27" s="6">
        <v>3300</v>
      </c>
      <c r="T27" s="6">
        <v>2500</v>
      </c>
      <c r="U27" s="6">
        <v>2800</v>
      </c>
      <c r="V27" s="6">
        <v>3800</v>
      </c>
      <c r="W27" s="6">
        <v>3100</v>
      </c>
      <c r="X27" s="6">
        <v>2800</v>
      </c>
      <c r="Y27" s="6">
        <v>2800</v>
      </c>
      <c r="Z27" s="6">
        <v>3000</v>
      </c>
      <c r="AA27" s="6">
        <v>3100</v>
      </c>
      <c r="AB27" s="6">
        <v>3700</v>
      </c>
      <c r="AC27" s="6">
        <v>3800</v>
      </c>
    </row>
    <row r="28" spans="1:29">
      <c r="A28" s="4" t="s">
        <v>28</v>
      </c>
      <c r="B28" s="5">
        <v>1750</v>
      </c>
      <c r="C28" s="6">
        <v>600</v>
      </c>
      <c r="D28" s="6">
        <v>1500</v>
      </c>
      <c r="E28" s="6">
        <v>1050</v>
      </c>
      <c r="F28" s="6">
        <v>1200</v>
      </c>
      <c r="G28" s="6">
        <v>1850</v>
      </c>
      <c r="H28" s="7">
        <v>2000</v>
      </c>
      <c r="I28" s="6">
        <v>1950</v>
      </c>
      <c r="J28" s="6">
        <v>3000</v>
      </c>
      <c r="K28" s="6">
        <v>2600</v>
      </c>
      <c r="L28" s="6">
        <v>3200</v>
      </c>
      <c r="M28" s="6">
        <v>3700</v>
      </c>
      <c r="N28" s="6">
        <v>3600</v>
      </c>
      <c r="O28" s="6">
        <v>3500</v>
      </c>
      <c r="P28" s="6">
        <v>3600</v>
      </c>
      <c r="Q28" s="6">
        <v>2600</v>
      </c>
      <c r="R28" s="6">
        <v>4200</v>
      </c>
      <c r="S28" s="6">
        <v>3300</v>
      </c>
      <c r="T28" s="6">
        <v>2600</v>
      </c>
      <c r="U28" s="6">
        <v>2800</v>
      </c>
      <c r="V28" s="6">
        <v>3950</v>
      </c>
      <c r="W28" s="6">
        <v>3150</v>
      </c>
      <c r="X28" s="6">
        <v>2800</v>
      </c>
      <c r="Y28" s="6">
        <v>2950</v>
      </c>
      <c r="Z28" s="6">
        <v>3000</v>
      </c>
      <c r="AA28" s="6">
        <v>3500</v>
      </c>
      <c r="AB28" s="6">
        <v>3750</v>
      </c>
      <c r="AC28" s="6">
        <v>3800</v>
      </c>
    </row>
    <row r="29" spans="1:29">
      <c r="A29" s="4" t="s">
        <v>29</v>
      </c>
      <c r="B29" s="5">
        <v>1900</v>
      </c>
      <c r="C29" s="6">
        <v>1100</v>
      </c>
      <c r="D29" s="6">
        <v>1800</v>
      </c>
      <c r="E29" s="6">
        <v>1400</v>
      </c>
      <c r="F29" s="6">
        <v>1600</v>
      </c>
      <c r="G29" s="6">
        <v>2000</v>
      </c>
      <c r="H29" s="7">
        <v>2600</v>
      </c>
      <c r="I29" s="6">
        <v>2600</v>
      </c>
      <c r="J29" s="6">
        <v>3400</v>
      </c>
      <c r="K29" s="6">
        <v>3400</v>
      </c>
      <c r="L29" s="6">
        <v>3200</v>
      </c>
      <c r="M29" s="6">
        <v>3700</v>
      </c>
      <c r="N29" s="6">
        <v>3600</v>
      </c>
      <c r="O29" s="6">
        <v>3500</v>
      </c>
      <c r="P29" s="6">
        <v>3700</v>
      </c>
      <c r="Q29" s="6">
        <v>2600</v>
      </c>
      <c r="R29" s="6">
        <v>4200</v>
      </c>
      <c r="S29" s="6">
        <v>3900</v>
      </c>
      <c r="T29" s="6">
        <v>3300</v>
      </c>
      <c r="U29" s="6">
        <v>3700</v>
      </c>
      <c r="V29" s="6">
        <v>4600</v>
      </c>
      <c r="W29" s="6">
        <v>3700</v>
      </c>
      <c r="X29" s="6">
        <v>3300</v>
      </c>
      <c r="Y29" s="6">
        <v>3300</v>
      </c>
      <c r="Z29" s="6">
        <v>3500</v>
      </c>
      <c r="AA29" s="6">
        <v>3900</v>
      </c>
      <c r="AB29" s="6">
        <v>4100</v>
      </c>
      <c r="AC29" s="6">
        <v>3800</v>
      </c>
    </row>
    <row r="30" spans="1:29">
      <c r="A30" s="4" t="s">
        <v>30</v>
      </c>
      <c r="B30" s="5">
        <v>2100</v>
      </c>
      <c r="C30" s="6">
        <v>1600</v>
      </c>
      <c r="D30" s="6">
        <v>2500</v>
      </c>
      <c r="E30" s="6">
        <v>2200</v>
      </c>
      <c r="F30" s="6">
        <v>2400</v>
      </c>
      <c r="G30" s="6">
        <v>2600</v>
      </c>
      <c r="H30" s="7">
        <v>3400</v>
      </c>
      <c r="I30" s="6">
        <v>2850</v>
      </c>
      <c r="J30" s="6">
        <v>3000</v>
      </c>
      <c r="K30" s="6">
        <v>3400</v>
      </c>
      <c r="L30" s="6">
        <v>3400</v>
      </c>
      <c r="M30" s="6">
        <v>3700</v>
      </c>
      <c r="N30" s="6">
        <v>3812.31</v>
      </c>
      <c r="O30" s="6">
        <v>3700</v>
      </c>
      <c r="P30" s="6">
        <v>4200</v>
      </c>
      <c r="Q30" s="6">
        <v>2600</v>
      </c>
      <c r="R30" s="6">
        <v>4200</v>
      </c>
      <c r="S30" s="6">
        <v>3900</v>
      </c>
      <c r="T30" s="6">
        <v>3300</v>
      </c>
      <c r="U30" s="6">
        <v>3700</v>
      </c>
      <c r="V30" s="6">
        <v>4677.88</v>
      </c>
      <c r="W30" s="6">
        <v>3762.48</v>
      </c>
      <c r="X30" s="6">
        <v>3350</v>
      </c>
      <c r="Y30" s="6">
        <v>3839.84</v>
      </c>
      <c r="Z30" s="6">
        <v>4000</v>
      </c>
      <c r="AA30" s="6">
        <v>3979.25</v>
      </c>
      <c r="AB30" s="6">
        <v>4100</v>
      </c>
      <c r="AC30" s="6">
        <v>4200</v>
      </c>
    </row>
    <row r="31" spans="1:29">
      <c r="A31" s="4" t="s">
        <v>31</v>
      </c>
      <c r="B31" s="5">
        <v>2875.92</v>
      </c>
      <c r="C31" s="6">
        <v>1450</v>
      </c>
      <c r="D31" s="6">
        <v>4000</v>
      </c>
      <c r="E31" s="6">
        <v>3100</v>
      </c>
      <c r="F31" s="6">
        <v>3409.11</v>
      </c>
      <c r="G31" s="6">
        <v>3931.74</v>
      </c>
      <c r="H31" s="7">
        <v>4675.3100000000004</v>
      </c>
      <c r="I31" s="6">
        <v>3500</v>
      </c>
      <c r="J31" s="6">
        <v>3000</v>
      </c>
      <c r="K31" s="6">
        <v>3459.24</v>
      </c>
      <c r="L31" s="6">
        <v>3674.72</v>
      </c>
      <c r="M31" s="6">
        <v>4500</v>
      </c>
      <c r="N31" s="6">
        <v>4400</v>
      </c>
      <c r="O31" s="6">
        <v>4300</v>
      </c>
      <c r="P31" s="6">
        <v>4600</v>
      </c>
      <c r="Q31" s="6">
        <v>3400</v>
      </c>
      <c r="R31" s="6">
        <v>5000</v>
      </c>
      <c r="S31" s="6">
        <v>3900</v>
      </c>
      <c r="T31" s="6">
        <v>3800</v>
      </c>
      <c r="U31" s="6">
        <v>4000</v>
      </c>
      <c r="V31" s="6">
        <v>4609.8900000000003</v>
      </c>
      <c r="W31" s="6">
        <v>4315.3500000000004</v>
      </c>
      <c r="X31" s="6">
        <v>3800</v>
      </c>
      <c r="Y31" s="6">
        <v>4478.3</v>
      </c>
      <c r="Z31" s="6">
        <v>4069.39</v>
      </c>
      <c r="AA31" s="6">
        <v>4177.8500000000004</v>
      </c>
      <c r="AB31" s="6">
        <v>4450</v>
      </c>
      <c r="AC31" s="6">
        <v>4500</v>
      </c>
    </row>
    <row r="32" spans="1:29">
      <c r="A32" s="4" t="s">
        <v>32</v>
      </c>
      <c r="B32" s="5">
        <v>2970.83</v>
      </c>
      <c r="C32" s="6">
        <v>1400</v>
      </c>
      <c r="D32" s="6">
        <v>4001.99</v>
      </c>
      <c r="E32" s="6">
        <v>3206.17</v>
      </c>
      <c r="F32" s="6">
        <v>3312.39</v>
      </c>
      <c r="G32" s="6">
        <v>3945.51</v>
      </c>
      <c r="H32" s="7">
        <v>4453.3500000000004</v>
      </c>
      <c r="I32" s="6">
        <v>4004.94</v>
      </c>
      <c r="J32" s="6">
        <v>3000</v>
      </c>
      <c r="K32" s="6">
        <v>3573.53</v>
      </c>
      <c r="L32" s="6">
        <v>3558.15</v>
      </c>
      <c r="M32" s="6">
        <v>4508.7</v>
      </c>
      <c r="N32" s="6">
        <v>4400</v>
      </c>
      <c r="O32" s="6">
        <v>4300</v>
      </c>
      <c r="P32" s="6">
        <v>4600</v>
      </c>
      <c r="Q32" s="6">
        <v>3400</v>
      </c>
      <c r="R32" s="6">
        <v>5000</v>
      </c>
      <c r="S32" s="6">
        <v>4209.78</v>
      </c>
      <c r="T32" s="6">
        <v>3923.14</v>
      </c>
      <c r="U32" s="6">
        <v>4002.3</v>
      </c>
      <c r="V32" s="6">
        <v>4604.8900000000003</v>
      </c>
      <c r="W32" s="6">
        <v>4431.63</v>
      </c>
      <c r="X32" s="6">
        <v>3800</v>
      </c>
      <c r="Y32" s="6">
        <v>4369.95</v>
      </c>
      <c r="Z32" s="6">
        <v>4456.7299999999996</v>
      </c>
      <c r="AA32" s="6">
        <v>4041.87</v>
      </c>
      <c r="AB32" s="6">
        <v>4400</v>
      </c>
      <c r="AC32" s="6">
        <v>4697.09</v>
      </c>
    </row>
    <row r="33" spans="1:29">
      <c r="A33" s="4" t="s">
        <v>33</v>
      </c>
      <c r="B33" s="5">
        <v>2871.81</v>
      </c>
      <c r="C33" s="6">
        <v>2000</v>
      </c>
      <c r="D33" s="6">
        <v>4000.98</v>
      </c>
      <c r="E33" s="6">
        <v>3200.29</v>
      </c>
      <c r="F33" s="6">
        <v>3300</v>
      </c>
      <c r="G33" s="6">
        <v>3900.59</v>
      </c>
      <c r="H33" s="7">
        <v>4480.37</v>
      </c>
      <c r="I33" s="6">
        <v>4668.37</v>
      </c>
      <c r="J33" s="6">
        <v>3700</v>
      </c>
      <c r="K33" s="6">
        <v>3426.86</v>
      </c>
      <c r="L33" s="6">
        <v>3421.53</v>
      </c>
      <c r="M33" s="6">
        <v>4501.09</v>
      </c>
      <c r="N33" s="6">
        <v>4408.67</v>
      </c>
      <c r="O33" s="6">
        <v>4369.75</v>
      </c>
      <c r="P33" s="6">
        <v>4779.33</v>
      </c>
      <c r="Q33" s="6">
        <v>3650</v>
      </c>
      <c r="R33" s="6">
        <v>5005.74</v>
      </c>
      <c r="S33" s="6">
        <v>4402.67</v>
      </c>
      <c r="T33" s="6">
        <v>3801.61</v>
      </c>
      <c r="U33" s="6">
        <v>4091</v>
      </c>
      <c r="V33" s="6">
        <v>4600.03</v>
      </c>
      <c r="W33" s="6">
        <v>4617.2299999999996</v>
      </c>
      <c r="X33" s="6">
        <v>4826.82</v>
      </c>
      <c r="Y33" s="6">
        <v>4519.18</v>
      </c>
      <c r="Z33" s="6">
        <v>4638.2</v>
      </c>
      <c r="AA33" s="6">
        <v>4379.8900000000003</v>
      </c>
      <c r="AB33" s="6">
        <v>5604.53</v>
      </c>
      <c r="AC33" s="6">
        <v>5733.56</v>
      </c>
    </row>
    <row r="34" spans="1:29">
      <c r="A34" s="4" t="s">
        <v>34</v>
      </c>
      <c r="B34" s="5">
        <v>2701.77</v>
      </c>
      <c r="C34" s="6">
        <v>1750</v>
      </c>
      <c r="D34" s="6">
        <v>4083.01</v>
      </c>
      <c r="E34" s="6">
        <v>3202.57</v>
      </c>
      <c r="F34" s="6">
        <v>3378.55</v>
      </c>
      <c r="G34" s="6">
        <v>3914.36</v>
      </c>
      <c r="H34" s="7">
        <v>4490.68</v>
      </c>
      <c r="I34" s="6">
        <v>4495.54</v>
      </c>
      <c r="J34" s="6">
        <v>3500</v>
      </c>
      <c r="K34" s="6">
        <v>3516.33</v>
      </c>
      <c r="L34" s="6">
        <v>3401.8</v>
      </c>
      <c r="M34" s="6">
        <v>4546.1099999999997</v>
      </c>
      <c r="N34" s="6">
        <v>4485.42</v>
      </c>
      <c r="O34" s="6">
        <v>4500.83</v>
      </c>
      <c r="P34" s="6">
        <v>4777.01</v>
      </c>
      <c r="Q34" s="6">
        <v>3450</v>
      </c>
      <c r="R34" s="6">
        <v>5214.8999999999996</v>
      </c>
      <c r="S34" s="6">
        <v>4541.45</v>
      </c>
      <c r="T34" s="6">
        <v>4081.54</v>
      </c>
      <c r="U34" s="6">
        <v>4315.7</v>
      </c>
      <c r="V34" s="6">
        <v>4695.93</v>
      </c>
      <c r="W34" s="6">
        <v>4766.09</v>
      </c>
      <c r="X34" s="6">
        <v>4550</v>
      </c>
      <c r="Y34" s="6">
        <v>4632.13</v>
      </c>
      <c r="Z34" s="6">
        <v>4691.99</v>
      </c>
      <c r="AA34" s="6">
        <v>4433.59</v>
      </c>
      <c r="AB34" s="6">
        <v>5909.16</v>
      </c>
      <c r="AC34" s="6">
        <v>5995.26</v>
      </c>
    </row>
    <row r="35" spans="1:29">
      <c r="A35" s="4" t="s">
        <v>35</v>
      </c>
      <c r="B35" s="5">
        <v>2717.37</v>
      </c>
      <c r="C35" s="6">
        <v>1350</v>
      </c>
      <c r="D35" s="6">
        <v>4144.21</v>
      </c>
      <c r="E35" s="6">
        <v>3333.11</v>
      </c>
      <c r="F35" s="6">
        <v>3497.04</v>
      </c>
      <c r="G35" s="6">
        <v>4072.64</v>
      </c>
      <c r="H35" s="7">
        <v>4616.82</v>
      </c>
      <c r="I35" s="6">
        <v>4526.6899999999996</v>
      </c>
      <c r="J35" s="6">
        <v>3300</v>
      </c>
      <c r="K35" s="6">
        <v>3518.61</v>
      </c>
      <c r="L35" s="6">
        <v>3931.79</v>
      </c>
      <c r="M35" s="6">
        <v>4914.92</v>
      </c>
      <c r="N35" s="6">
        <v>4400</v>
      </c>
      <c r="O35" s="6">
        <v>4300</v>
      </c>
      <c r="P35" s="6">
        <v>4600</v>
      </c>
      <c r="Q35" s="6">
        <v>3400</v>
      </c>
      <c r="R35" s="6">
        <v>5050</v>
      </c>
      <c r="S35" s="6">
        <v>4956.3</v>
      </c>
      <c r="T35" s="6">
        <v>4745.1400000000003</v>
      </c>
      <c r="U35" s="6">
        <v>4331.1000000000004</v>
      </c>
      <c r="V35" s="6">
        <v>4865.2</v>
      </c>
      <c r="W35" s="6">
        <v>4762.8500000000004</v>
      </c>
      <c r="X35" s="6">
        <v>3950</v>
      </c>
      <c r="Y35" s="6">
        <v>4914.54</v>
      </c>
      <c r="Z35" s="6">
        <v>4749.03</v>
      </c>
      <c r="AA35" s="6">
        <v>4700</v>
      </c>
      <c r="AB35" s="6">
        <v>4550</v>
      </c>
      <c r="AC35" s="6">
        <v>4850</v>
      </c>
    </row>
    <row r="36" spans="1:29">
      <c r="A36" s="4" t="s">
        <v>36</v>
      </c>
      <c r="B36" s="5">
        <v>2721.01</v>
      </c>
      <c r="C36" s="6">
        <v>1000</v>
      </c>
      <c r="D36" s="6">
        <v>4000</v>
      </c>
      <c r="E36" s="6">
        <v>3200</v>
      </c>
      <c r="F36" s="6">
        <v>3300</v>
      </c>
      <c r="G36" s="6">
        <v>3500</v>
      </c>
      <c r="H36" s="7">
        <v>3700.61</v>
      </c>
      <c r="I36" s="6">
        <v>3500</v>
      </c>
      <c r="J36" s="6">
        <v>3000</v>
      </c>
      <c r="K36" s="6">
        <v>2679.35</v>
      </c>
      <c r="L36" s="6">
        <v>3575.92</v>
      </c>
      <c r="M36" s="6">
        <v>4500</v>
      </c>
      <c r="N36" s="6">
        <v>4400</v>
      </c>
      <c r="O36" s="6">
        <v>4300</v>
      </c>
      <c r="P36" s="6">
        <v>3800</v>
      </c>
      <c r="Q36" s="6">
        <v>3400</v>
      </c>
      <c r="R36" s="6">
        <v>5000</v>
      </c>
      <c r="S36" s="6">
        <v>3900</v>
      </c>
      <c r="T36" s="6">
        <v>4050</v>
      </c>
      <c r="U36" s="6">
        <v>4000</v>
      </c>
      <c r="V36" s="6">
        <v>4600</v>
      </c>
      <c r="W36" s="6">
        <v>3800</v>
      </c>
      <c r="X36" s="6">
        <v>3550</v>
      </c>
      <c r="Y36" s="6">
        <v>4000</v>
      </c>
      <c r="Z36" s="6">
        <v>4000.1</v>
      </c>
      <c r="AA36" s="6">
        <v>4100</v>
      </c>
      <c r="AB36" s="6">
        <v>3950</v>
      </c>
      <c r="AC36" s="6">
        <v>4400</v>
      </c>
    </row>
    <row r="37" spans="1:29">
      <c r="A37" s="4" t="s">
        <v>37</v>
      </c>
      <c r="B37" s="5">
        <v>2700.26</v>
      </c>
      <c r="C37" s="6">
        <v>1000</v>
      </c>
      <c r="D37" s="6">
        <v>3200</v>
      </c>
      <c r="E37" s="6">
        <v>3100</v>
      </c>
      <c r="F37" s="6">
        <v>2459.48</v>
      </c>
      <c r="G37" s="6">
        <v>2750</v>
      </c>
      <c r="H37" s="7">
        <v>3100</v>
      </c>
      <c r="I37" s="6">
        <v>3100</v>
      </c>
      <c r="J37" s="6">
        <v>3000</v>
      </c>
      <c r="K37" s="6">
        <v>2616.9</v>
      </c>
      <c r="L37" s="6">
        <v>3434.74</v>
      </c>
      <c r="M37" s="6">
        <v>4500</v>
      </c>
      <c r="N37" s="6">
        <v>4400</v>
      </c>
      <c r="O37" s="6">
        <v>4300</v>
      </c>
      <c r="P37" s="6">
        <v>3800</v>
      </c>
      <c r="Q37" s="6">
        <v>3400</v>
      </c>
      <c r="R37" s="6">
        <v>4400</v>
      </c>
      <c r="S37" s="6">
        <v>3900</v>
      </c>
      <c r="T37" s="6">
        <v>3800</v>
      </c>
      <c r="U37" s="6">
        <v>4000</v>
      </c>
      <c r="V37" s="6">
        <v>4600</v>
      </c>
      <c r="W37" s="6">
        <v>3800</v>
      </c>
      <c r="X37" s="6">
        <v>3750</v>
      </c>
      <c r="Y37" s="6">
        <v>4000</v>
      </c>
      <c r="Z37" s="6">
        <v>4000.1</v>
      </c>
      <c r="AA37" s="6">
        <v>4050</v>
      </c>
      <c r="AB37" s="6">
        <v>4300</v>
      </c>
      <c r="AC37" s="6">
        <v>4750</v>
      </c>
    </row>
    <row r="38" spans="1:29">
      <c r="A38" s="4" t="s">
        <v>38</v>
      </c>
      <c r="B38" s="5">
        <v>2700</v>
      </c>
      <c r="C38" s="6">
        <v>1000</v>
      </c>
      <c r="D38" s="6">
        <v>3200</v>
      </c>
      <c r="E38" s="6">
        <v>2200</v>
      </c>
      <c r="F38" s="6">
        <v>2400</v>
      </c>
      <c r="G38" s="6">
        <v>2600</v>
      </c>
      <c r="H38" s="7">
        <v>2600</v>
      </c>
      <c r="I38" s="6">
        <v>2600</v>
      </c>
      <c r="J38" s="6">
        <v>3000</v>
      </c>
      <c r="K38" s="6">
        <v>2600</v>
      </c>
      <c r="L38" s="6">
        <v>2700</v>
      </c>
      <c r="M38" s="6">
        <v>3900</v>
      </c>
      <c r="N38" s="6">
        <v>3800</v>
      </c>
      <c r="O38" s="6">
        <v>3700</v>
      </c>
      <c r="P38" s="6">
        <v>3800</v>
      </c>
      <c r="Q38" s="6">
        <v>3400</v>
      </c>
      <c r="R38" s="6">
        <v>4400</v>
      </c>
      <c r="S38" s="6">
        <v>3900</v>
      </c>
      <c r="T38" s="6">
        <v>3800</v>
      </c>
      <c r="U38" s="6">
        <v>4000</v>
      </c>
      <c r="V38" s="6">
        <v>4600</v>
      </c>
      <c r="W38" s="6">
        <v>3800</v>
      </c>
      <c r="X38" s="6">
        <v>3500</v>
      </c>
      <c r="Y38" s="6">
        <v>4000</v>
      </c>
      <c r="Z38" s="6">
        <v>3700.1</v>
      </c>
      <c r="AA38" s="6">
        <v>3700</v>
      </c>
      <c r="AB38" s="6">
        <v>4000</v>
      </c>
      <c r="AC38" s="6">
        <v>4800</v>
      </c>
    </row>
    <row r="39" spans="1:29">
      <c r="A39" s="4" t="s">
        <v>39</v>
      </c>
      <c r="B39" s="5">
        <v>2773.69</v>
      </c>
      <c r="C39" s="6">
        <v>1000</v>
      </c>
      <c r="D39" s="6">
        <v>3000</v>
      </c>
      <c r="E39" s="6">
        <v>2515.52</v>
      </c>
      <c r="F39" s="6">
        <v>2671.46</v>
      </c>
      <c r="G39" s="6">
        <v>2750</v>
      </c>
      <c r="H39" s="7">
        <v>3150</v>
      </c>
      <c r="I39" s="6">
        <v>2750</v>
      </c>
      <c r="J39" s="6">
        <v>4050</v>
      </c>
      <c r="K39" s="6">
        <v>3137.53</v>
      </c>
      <c r="L39" s="6">
        <v>3025.61</v>
      </c>
      <c r="M39" s="6">
        <v>3900</v>
      </c>
      <c r="N39" s="6">
        <v>3800</v>
      </c>
      <c r="O39" s="6">
        <v>3700</v>
      </c>
      <c r="P39" s="6">
        <v>4150</v>
      </c>
      <c r="Q39" s="6">
        <v>3400</v>
      </c>
      <c r="R39" s="6">
        <v>4400</v>
      </c>
      <c r="S39" s="6">
        <v>3900</v>
      </c>
      <c r="T39" s="6">
        <v>3800</v>
      </c>
      <c r="U39" s="6">
        <v>4000</v>
      </c>
      <c r="V39" s="6">
        <v>4799.99</v>
      </c>
      <c r="W39" s="6">
        <v>3900</v>
      </c>
      <c r="X39" s="6">
        <v>4250</v>
      </c>
      <c r="Y39" s="6">
        <v>4000</v>
      </c>
      <c r="Z39" s="6">
        <v>4350</v>
      </c>
      <c r="AA39" s="6">
        <v>4400</v>
      </c>
      <c r="AB39" s="6">
        <v>4700</v>
      </c>
      <c r="AC39" s="6">
        <v>5500</v>
      </c>
    </row>
    <row r="40" spans="1:29">
      <c r="A40" s="4" t="s">
        <v>40</v>
      </c>
      <c r="B40" s="5">
        <v>2788.88</v>
      </c>
      <c r="C40" s="6">
        <v>1000</v>
      </c>
      <c r="D40" s="6">
        <v>2500</v>
      </c>
      <c r="E40" s="6">
        <v>2500</v>
      </c>
      <c r="F40" s="6">
        <v>2734.53</v>
      </c>
      <c r="G40" s="6">
        <v>2600</v>
      </c>
      <c r="H40" s="7">
        <v>2650</v>
      </c>
      <c r="I40" s="6">
        <v>2600</v>
      </c>
      <c r="J40" s="6">
        <v>3600</v>
      </c>
      <c r="K40" s="6">
        <v>3350</v>
      </c>
      <c r="L40" s="6">
        <v>2850</v>
      </c>
      <c r="M40" s="6">
        <v>3900</v>
      </c>
      <c r="N40" s="6">
        <v>3800</v>
      </c>
      <c r="O40" s="6">
        <v>3700</v>
      </c>
      <c r="P40" s="6">
        <v>4000</v>
      </c>
      <c r="Q40" s="6">
        <v>3400</v>
      </c>
      <c r="R40" s="6">
        <v>4400</v>
      </c>
      <c r="S40" s="6">
        <v>3900</v>
      </c>
      <c r="T40" s="6">
        <v>3800</v>
      </c>
      <c r="U40" s="6">
        <v>4000</v>
      </c>
      <c r="V40" s="6">
        <v>4600</v>
      </c>
      <c r="W40" s="6">
        <v>3800</v>
      </c>
      <c r="X40" s="6">
        <v>3750</v>
      </c>
      <c r="Y40" s="6">
        <v>4000</v>
      </c>
      <c r="Z40" s="6">
        <v>4100</v>
      </c>
      <c r="AA40" s="6">
        <v>4300</v>
      </c>
      <c r="AB40" s="6">
        <v>4450</v>
      </c>
      <c r="AC40" s="6">
        <v>5400</v>
      </c>
    </row>
    <row r="41" spans="1:29">
      <c r="A41" s="4" t="s">
        <v>41</v>
      </c>
      <c r="B41" s="5">
        <v>2700</v>
      </c>
      <c r="C41" s="6">
        <v>1050</v>
      </c>
      <c r="D41" s="6">
        <v>2450</v>
      </c>
      <c r="E41" s="6">
        <v>2200</v>
      </c>
      <c r="F41" s="6">
        <v>2550</v>
      </c>
      <c r="G41" s="6">
        <v>2050</v>
      </c>
      <c r="H41" s="7">
        <v>2300</v>
      </c>
      <c r="I41" s="6">
        <v>1950</v>
      </c>
      <c r="J41" s="6">
        <v>3100</v>
      </c>
      <c r="K41" s="6">
        <v>2750</v>
      </c>
      <c r="L41" s="6">
        <v>2450</v>
      </c>
      <c r="M41" s="6">
        <v>3900</v>
      </c>
      <c r="N41" s="6">
        <v>3800</v>
      </c>
      <c r="O41" s="6">
        <v>3700</v>
      </c>
      <c r="P41" s="6">
        <v>3900</v>
      </c>
      <c r="Q41" s="6">
        <v>2800</v>
      </c>
      <c r="R41" s="6">
        <v>3000</v>
      </c>
      <c r="S41" s="6">
        <v>3400</v>
      </c>
      <c r="T41" s="6">
        <v>3300</v>
      </c>
      <c r="U41" s="6">
        <v>3700</v>
      </c>
      <c r="V41" s="6">
        <v>4800</v>
      </c>
      <c r="W41" s="6">
        <v>3750</v>
      </c>
      <c r="X41" s="6">
        <v>3350</v>
      </c>
      <c r="Y41" s="6">
        <v>3500</v>
      </c>
      <c r="Z41" s="6">
        <v>3750</v>
      </c>
      <c r="AA41" s="6">
        <v>3850</v>
      </c>
      <c r="AB41" s="6">
        <v>4000</v>
      </c>
      <c r="AC41" s="6">
        <v>4900</v>
      </c>
    </row>
    <row r="42" spans="1:29">
      <c r="A42" s="4" t="s">
        <v>42</v>
      </c>
      <c r="B42" s="5">
        <v>2700</v>
      </c>
      <c r="C42" s="6">
        <v>1300</v>
      </c>
      <c r="D42" s="6">
        <v>2500</v>
      </c>
      <c r="E42" s="6">
        <v>2200</v>
      </c>
      <c r="F42" s="6">
        <v>2150</v>
      </c>
      <c r="G42" s="6">
        <v>1950</v>
      </c>
      <c r="H42" s="7">
        <v>2200</v>
      </c>
      <c r="I42" s="6">
        <v>1850</v>
      </c>
      <c r="J42" s="6">
        <v>3000</v>
      </c>
      <c r="K42" s="6">
        <v>2600</v>
      </c>
      <c r="L42" s="6">
        <v>2200</v>
      </c>
      <c r="M42" s="6">
        <v>3300</v>
      </c>
      <c r="N42" s="6">
        <v>3000</v>
      </c>
      <c r="O42" s="6">
        <v>2900</v>
      </c>
      <c r="P42" s="6">
        <v>3600</v>
      </c>
      <c r="Q42" s="6">
        <v>2550</v>
      </c>
      <c r="R42" s="6">
        <v>3000</v>
      </c>
      <c r="S42" s="6">
        <v>3400</v>
      </c>
      <c r="T42" s="6">
        <v>3300</v>
      </c>
      <c r="U42" s="6">
        <v>3700</v>
      </c>
      <c r="V42" s="6">
        <v>4600</v>
      </c>
      <c r="W42" s="6">
        <v>3300</v>
      </c>
      <c r="X42" s="6">
        <v>3000</v>
      </c>
      <c r="Y42" s="6">
        <v>3500</v>
      </c>
      <c r="Z42" s="6">
        <v>3200</v>
      </c>
      <c r="AA42" s="6">
        <v>3550</v>
      </c>
      <c r="AB42" s="6">
        <v>3700</v>
      </c>
      <c r="AC42" s="6">
        <v>4450</v>
      </c>
    </row>
    <row r="43" spans="1:29">
      <c r="A43" s="4" t="s">
        <v>43</v>
      </c>
      <c r="B43" s="5">
        <v>2100</v>
      </c>
      <c r="C43" s="6">
        <v>1000</v>
      </c>
      <c r="D43" s="6">
        <v>2300</v>
      </c>
      <c r="E43" s="6">
        <v>1500</v>
      </c>
      <c r="F43" s="6">
        <v>1850</v>
      </c>
      <c r="G43" s="6">
        <v>2200</v>
      </c>
      <c r="H43" s="7">
        <v>2550</v>
      </c>
      <c r="I43" s="6">
        <v>2111.11</v>
      </c>
      <c r="J43" s="6">
        <v>2922.97</v>
      </c>
      <c r="K43" s="6">
        <v>2600</v>
      </c>
      <c r="L43" s="6">
        <v>2100</v>
      </c>
      <c r="M43" s="6">
        <v>3300</v>
      </c>
      <c r="N43" s="6">
        <v>3000</v>
      </c>
      <c r="O43" s="6">
        <v>2900</v>
      </c>
      <c r="P43" s="6">
        <v>3250</v>
      </c>
      <c r="Q43" s="6">
        <v>2350</v>
      </c>
      <c r="R43" s="6">
        <v>3000</v>
      </c>
      <c r="S43" s="6">
        <v>3400</v>
      </c>
      <c r="T43" s="6">
        <v>3300</v>
      </c>
      <c r="U43" s="6">
        <v>3700</v>
      </c>
      <c r="V43" s="6">
        <v>4600</v>
      </c>
      <c r="W43" s="6">
        <v>3095</v>
      </c>
      <c r="X43" s="6">
        <v>2750</v>
      </c>
      <c r="Y43" s="6">
        <v>3000</v>
      </c>
      <c r="Z43" s="6">
        <v>3050</v>
      </c>
      <c r="AA43" s="6">
        <v>3400</v>
      </c>
      <c r="AB43" s="6">
        <v>3400</v>
      </c>
      <c r="AC43" s="6">
        <v>4500</v>
      </c>
    </row>
    <row r="44" spans="1:29">
      <c r="A44" s="4" t="s">
        <v>44</v>
      </c>
      <c r="B44" s="5">
        <v>1600</v>
      </c>
      <c r="C44" s="6">
        <v>1000</v>
      </c>
      <c r="D44" s="6">
        <v>2000</v>
      </c>
      <c r="E44" s="6">
        <v>1400</v>
      </c>
      <c r="F44" s="6">
        <v>1650</v>
      </c>
      <c r="G44" s="6">
        <v>2150</v>
      </c>
      <c r="H44" s="7">
        <v>2350</v>
      </c>
      <c r="I44" s="6">
        <v>2516.7600000000002</v>
      </c>
      <c r="J44" s="6">
        <v>3067</v>
      </c>
      <c r="K44" s="6">
        <v>2600</v>
      </c>
      <c r="L44" s="6">
        <v>2050</v>
      </c>
      <c r="M44" s="6">
        <v>3300</v>
      </c>
      <c r="N44" s="6">
        <v>2800</v>
      </c>
      <c r="O44" s="6">
        <v>2900</v>
      </c>
      <c r="P44" s="6">
        <v>3050</v>
      </c>
      <c r="Q44" s="6">
        <v>2250</v>
      </c>
      <c r="R44" s="6">
        <v>3000</v>
      </c>
      <c r="S44" s="6">
        <v>2800</v>
      </c>
      <c r="T44" s="6">
        <v>2850</v>
      </c>
      <c r="U44" s="6">
        <v>2950</v>
      </c>
      <c r="V44" s="6">
        <v>4050</v>
      </c>
      <c r="W44" s="6">
        <v>2650</v>
      </c>
      <c r="X44" s="6">
        <v>2500</v>
      </c>
      <c r="Y44" s="6">
        <v>3000</v>
      </c>
      <c r="Z44" s="6">
        <v>2700</v>
      </c>
      <c r="AA44" s="6">
        <v>2950</v>
      </c>
      <c r="AB44" s="6">
        <v>3100</v>
      </c>
      <c r="AC44" s="6">
        <v>4250</v>
      </c>
    </row>
    <row r="45" spans="1:29">
      <c r="A45" s="4" t="s">
        <v>45</v>
      </c>
      <c r="B45" s="5">
        <v>1650</v>
      </c>
      <c r="C45" s="6">
        <v>1376.8</v>
      </c>
      <c r="D45" s="6">
        <v>1850</v>
      </c>
      <c r="E45" s="6">
        <v>1400</v>
      </c>
      <c r="F45" s="6">
        <v>1650</v>
      </c>
      <c r="G45" s="6">
        <v>1900</v>
      </c>
      <c r="H45" s="7">
        <v>2200</v>
      </c>
      <c r="I45" s="6">
        <v>2373</v>
      </c>
      <c r="J45" s="6">
        <v>2932</v>
      </c>
      <c r="K45" s="6">
        <v>2600</v>
      </c>
      <c r="L45" s="6">
        <v>2000</v>
      </c>
      <c r="M45" s="6">
        <v>2650</v>
      </c>
      <c r="N45" s="6">
        <v>2800</v>
      </c>
      <c r="O45" s="6">
        <v>3000</v>
      </c>
      <c r="P45" s="6">
        <v>3000</v>
      </c>
      <c r="Q45" s="6">
        <v>2300</v>
      </c>
      <c r="R45" s="6">
        <v>3000</v>
      </c>
      <c r="S45" s="6">
        <v>2800</v>
      </c>
      <c r="T45" s="6">
        <v>2750</v>
      </c>
      <c r="U45" s="6">
        <v>2850</v>
      </c>
      <c r="V45" s="6">
        <v>3900</v>
      </c>
      <c r="W45" s="6">
        <v>2750</v>
      </c>
      <c r="X45" s="6">
        <v>2500</v>
      </c>
      <c r="Y45" s="6">
        <v>3000</v>
      </c>
      <c r="Z45" s="6">
        <v>2750</v>
      </c>
      <c r="AA45" s="6">
        <v>3050</v>
      </c>
      <c r="AB45" s="6">
        <v>3000</v>
      </c>
      <c r="AC45" s="6">
        <v>4400</v>
      </c>
    </row>
    <row r="46" spans="1:29">
      <c r="A46" s="4" t="s">
        <v>46</v>
      </c>
      <c r="B46" s="5">
        <v>1450</v>
      </c>
      <c r="C46" s="6">
        <v>1560.2</v>
      </c>
      <c r="D46" s="6">
        <v>1750</v>
      </c>
      <c r="E46" s="6">
        <v>1400</v>
      </c>
      <c r="F46" s="6">
        <v>1600</v>
      </c>
      <c r="G46" s="6">
        <v>1850</v>
      </c>
      <c r="H46" s="7">
        <v>1900</v>
      </c>
      <c r="I46" s="6">
        <v>2458</v>
      </c>
      <c r="J46" s="6">
        <v>3127.88</v>
      </c>
      <c r="K46" s="6">
        <v>2600</v>
      </c>
      <c r="L46" s="6">
        <v>1800</v>
      </c>
      <c r="M46" s="6">
        <v>2650</v>
      </c>
      <c r="N46" s="6">
        <v>2800</v>
      </c>
      <c r="O46" s="6">
        <v>2900</v>
      </c>
      <c r="P46" s="6">
        <v>3000</v>
      </c>
      <c r="Q46" s="6">
        <v>2200</v>
      </c>
      <c r="R46" s="6">
        <v>3000</v>
      </c>
      <c r="S46" s="6">
        <v>2800</v>
      </c>
      <c r="T46" s="6">
        <v>2600</v>
      </c>
      <c r="U46" s="6">
        <v>2800</v>
      </c>
      <c r="V46" s="6">
        <v>3850</v>
      </c>
      <c r="W46" s="6">
        <v>2750</v>
      </c>
      <c r="X46" s="6">
        <v>2500</v>
      </c>
      <c r="Y46" s="6">
        <v>3000</v>
      </c>
      <c r="Z46" s="6">
        <v>2700</v>
      </c>
      <c r="AA46" s="6">
        <v>3000</v>
      </c>
      <c r="AB46" s="6">
        <v>2950</v>
      </c>
      <c r="AC46" s="6">
        <v>4300</v>
      </c>
    </row>
    <row r="47" spans="1:29">
      <c r="A47" s="4" t="s">
        <v>47</v>
      </c>
      <c r="B47" s="5">
        <v>1550</v>
      </c>
      <c r="C47" s="6">
        <v>2167</v>
      </c>
      <c r="D47" s="6">
        <v>1800</v>
      </c>
      <c r="E47" s="6">
        <v>1400</v>
      </c>
      <c r="F47" s="6">
        <v>1600</v>
      </c>
      <c r="G47" s="6">
        <v>2100</v>
      </c>
      <c r="H47" s="7">
        <v>1950</v>
      </c>
      <c r="I47" s="6">
        <v>2528</v>
      </c>
      <c r="J47" s="6">
        <v>3673.2</v>
      </c>
      <c r="K47" s="6">
        <v>2000</v>
      </c>
      <c r="L47" s="6">
        <v>1800</v>
      </c>
      <c r="M47" s="6">
        <v>2600</v>
      </c>
      <c r="N47" s="6">
        <v>2850</v>
      </c>
      <c r="O47" s="6">
        <v>2850</v>
      </c>
      <c r="P47" s="6">
        <v>3000</v>
      </c>
      <c r="Q47" s="6">
        <v>2670</v>
      </c>
      <c r="R47" s="6">
        <v>3000</v>
      </c>
      <c r="S47" s="6">
        <v>2800</v>
      </c>
      <c r="T47" s="6">
        <v>2550</v>
      </c>
      <c r="U47" s="6">
        <v>2800</v>
      </c>
      <c r="V47" s="6">
        <v>3750</v>
      </c>
      <c r="W47" s="6">
        <v>2700</v>
      </c>
      <c r="X47" s="6">
        <v>2500</v>
      </c>
      <c r="Y47" s="6">
        <v>3000</v>
      </c>
      <c r="Z47" s="6">
        <v>2500</v>
      </c>
      <c r="AA47" s="6">
        <v>3150</v>
      </c>
      <c r="AB47" s="6">
        <v>2950</v>
      </c>
      <c r="AC47" s="6">
        <v>4250</v>
      </c>
    </row>
    <row r="48" spans="1:29">
      <c r="A48" s="4" t="s">
        <v>48</v>
      </c>
      <c r="B48" s="5">
        <v>1750</v>
      </c>
      <c r="C48" s="6">
        <v>2367</v>
      </c>
      <c r="D48" s="6">
        <v>1850</v>
      </c>
      <c r="E48" s="6">
        <v>1400</v>
      </c>
      <c r="F48" s="6">
        <v>1700</v>
      </c>
      <c r="G48" s="6">
        <v>1950</v>
      </c>
      <c r="H48" s="7">
        <v>2100</v>
      </c>
      <c r="I48" s="6">
        <v>2598</v>
      </c>
      <c r="J48" s="6">
        <v>3732</v>
      </c>
      <c r="K48" s="6">
        <v>1800</v>
      </c>
      <c r="L48" s="6">
        <v>1800</v>
      </c>
      <c r="M48" s="6">
        <v>2600</v>
      </c>
      <c r="N48" s="6">
        <v>2850</v>
      </c>
      <c r="O48" s="6">
        <v>2850</v>
      </c>
      <c r="P48" s="6">
        <v>3000</v>
      </c>
      <c r="Q48" s="6">
        <v>3342</v>
      </c>
      <c r="R48" s="6">
        <v>3000</v>
      </c>
      <c r="S48" s="6">
        <v>2800</v>
      </c>
      <c r="T48" s="6">
        <v>2500</v>
      </c>
      <c r="U48" s="6">
        <v>2800</v>
      </c>
      <c r="V48" s="6">
        <v>3700</v>
      </c>
      <c r="W48" s="6">
        <v>2600</v>
      </c>
      <c r="X48" s="6">
        <v>2200</v>
      </c>
      <c r="Y48" s="6">
        <v>2500</v>
      </c>
      <c r="Z48" s="6">
        <v>2350</v>
      </c>
      <c r="AA48" s="6">
        <v>2900</v>
      </c>
      <c r="AB48" s="6">
        <v>3000</v>
      </c>
      <c r="AC48" s="6">
        <v>4050</v>
      </c>
    </row>
    <row r="49" spans="1:29">
      <c r="A49" s="4" t="s">
        <v>49</v>
      </c>
      <c r="B49" s="5">
        <v>1850</v>
      </c>
      <c r="C49" s="6">
        <v>2287</v>
      </c>
      <c r="D49" s="6">
        <v>1800</v>
      </c>
      <c r="E49" s="6">
        <v>1400</v>
      </c>
      <c r="F49" s="6">
        <v>1600</v>
      </c>
      <c r="G49" s="6">
        <v>2000</v>
      </c>
      <c r="H49" s="7">
        <v>2150</v>
      </c>
      <c r="I49" s="6">
        <v>2598</v>
      </c>
      <c r="J49" s="6">
        <v>3650</v>
      </c>
      <c r="K49" s="6">
        <v>1800</v>
      </c>
      <c r="L49" s="6">
        <v>1800</v>
      </c>
      <c r="M49" s="6">
        <v>2600</v>
      </c>
      <c r="N49" s="6">
        <v>2800</v>
      </c>
      <c r="O49" s="6">
        <v>2800</v>
      </c>
      <c r="P49" s="6">
        <v>3000</v>
      </c>
      <c r="Q49" s="6">
        <v>3713.44</v>
      </c>
      <c r="R49" s="6">
        <v>3000</v>
      </c>
      <c r="S49" s="6">
        <v>2800</v>
      </c>
      <c r="T49" s="6">
        <v>2500</v>
      </c>
      <c r="U49" s="6">
        <v>2800</v>
      </c>
      <c r="V49" s="6">
        <v>3700</v>
      </c>
      <c r="W49" s="6">
        <v>2600</v>
      </c>
      <c r="X49" s="6">
        <v>2150</v>
      </c>
      <c r="Y49" s="6">
        <v>2500</v>
      </c>
      <c r="Z49" s="6">
        <v>2250</v>
      </c>
      <c r="AA49" s="6">
        <v>2900</v>
      </c>
      <c r="AB49" s="6">
        <v>2950</v>
      </c>
      <c r="AC49" s="6">
        <v>3900</v>
      </c>
    </row>
    <row r="50" spans="1:29">
      <c r="A50" s="4" t="s">
        <v>50</v>
      </c>
      <c r="B50" s="5">
        <v>1900</v>
      </c>
      <c r="C50" s="6">
        <v>2317</v>
      </c>
      <c r="D50" s="6">
        <v>1650</v>
      </c>
      <c r="E50" s="6">
        <v>1400</v>
      </c>
      <c r="F50" s="6">
        <v>1600</v>
      </c>
      <c r="G50" s="6">
        <v>1900</v>
      </c>
      <c r="H50" s="7">
        <v>2100</v>
      </c>
      <c r="I50" s="6">
        <v>2598</v>
      </c>
      <c r="J50" s="6">
        <v>3596</v>
      </c>
      <c r="K50" s="6">
        <v>1800</v>
      </c>
      <c r="L50" s="6">
        <v>1800</v>
      </c>
      <c r="M50" s="6">
        <v>2600</v>
      </c>
      <c r="N50" s="6">
        <v>2800</v>
      </c>
      <c r="O50" s="6">
        <v>2800</v>
      </c>
      <c r="P50" s="6">
        <v>3000</v>
      </c>
      <c r="Q50" s="6">
        <v>3834.66</v>
      </c>
      <c r="R50" s="6">
        <v>3000</v>
      </c>
      <c r="S50" s="6">
        <v>2800</v>
      </c>
      <c r="T50" s="6">
        <v>2500</v>
      </c>
      <c r="U50" s="6">
        <v>2800</v>
      </c>
      <c r="V50" s="6">
        <v>3700</v>
      </c>
      <c r="W50" s="6">
        <v>2600</v>
      </c>
      <c r="X50" s="6">
        <v>2579</v>
      </c>
      <c r="Y50" s="6">
        <v>2500</v>
      </c>
      <c r="Z50" s="6">
        <v>2100</v>
      </c>
      <c r="AA50" s="6">
        <v>2450</v>
      </c>
      <c r="AB50" s="6">
        <v>2800</v>
      </c>
      <c r="AC50" s="6">
        <v>3600</v>
      </c>
    </row>
    <row r="51" spans="1:29">
      <c r="A51" s="4" t="s">
        <v>51</v>
      </c>
      <c r="B51" s="5">
        <v>2072.4699999999998</v>
      </c>
      <c r="C51" s="6">
        <v>2367</v>
      </c>
      <c r="D51" s="6">
        <v>1700</v>
      </c>
      <c r="E51" s="6">
        <v>1400</v>
      </c>
      <c r="F51" s="6">
        <v>1609.3</v>
      </c>
      <c r="G51" s="6">
        <v>2183.6999999999998</v>
      </c>
      <c r="H51" s="7">
        <v>2104.3000000000002</v>
      </c>
      <c r="I51" s="6">
        <v>3036.43</v>
      </c>
      <c r="J51" s="6">
        <v>3899</v>
      </c>
      <c r="K51" s="6">
        <v>1800</v>
      </c>
      <c r="L51" s="6">
        <v>1952</v>
      </c>
      <c r="M51" s="6">
        <v>2600</v>
      </c>
      <c r="N51" s="6">
        <v>2800</v>
      </c>
      <c r="O51" s="6">
        <v>2800</v>
      </c>
      <c r="P51" s="6">
        <v>3000</v>
      </c>
      <c r="Q51" s="6">
        <v>4900.6000000000004</v>
      </c>
      <c r="R51" s="6">
        <v>3000</v>
      </c>
      <c r="S51" s="6">
        <v>2350</v>
      </c>
      <c r="T51" s="6">
        <v>2000</v>
      </c>
      <c r="U51" s="6">
        <v>2400</v>
      </c>
      <c r="V51" s="6">
        <v>3150</v>
      </c>
      <c r="W51" s="6">
        <v>2250</v>
      </c>
      <c r="X51" s="6">
        <v>3174.2</v>
      </c>
      <c r="Y51" s="6">
        <v>2500</v>
      </c>
      <c r="Z51" s="6">
        <v>2000</v>
      </c>
      <c r="AA51" s="6">
        <v>2400</v>
      </c>
      <c r="AB51" s="6">
        <v>2650</v>
      </c>
      <c r="AC51" s="6">
        <v>3500</v>
      </c>
    </row>
    <row r="52" spans="1:29">
      <c r="A52" s="4" t="s">
        <v>52</v>
      </c>
      <c r="B52" s="5">
        <v>2367</v>
      </c>
      <c r="C52" s="6">
        <v>2317</v>
      </c>
      <c r="D52" s="6">
        <v>1813</v>
      </c>
      <c r="E52" s="6">
        <v>1554</v>
      </c>
      <c r="F52" s="6">
        <v>1850</v>
      </c>
      <c r="G52" s="6">
        <v>2121</v>
      </c>
      <c r="H52" s="7">
        <v>2100</v>
      </c>
      <c r="I52" s="6">
        <v>3330.83</v>
      </c>
      <c r="J52" s="6">
        <v>4123</v>
      </c>
      <c r="K52" s="6">
        <v>1800</v>
      </c>
      <c r="L52" s="6">
        <v>1902</v>
      </c>
      <c r="M52" s="6">
        <v>2600</v>
      </c>
      <c r="N52" s="6">
        <v>2800</v>
      </c>
      <c r="O52" s="6">
        <v>2800</v>
      </c>
      <c r="P52" s="6">
        <v>3000</v>
      </c>
      <c r="Q52" s="6">
        <v>4571.8999999999996</v>
      </c>
      <c r="R52" s="6">
        <v>3000</v>
      </c>
      <c r="S52" s="6">
        <v>2300</v>
      </c>
      <c r="T52" s="6">
        <v>2000</v>
      </c>
      <c r="U52" s="6">
        <v>2350</v>
      </c>
      <c r="V52" s="6">
        <v>3200</v>
      </c>
      <c r="W52" s="6">
        <v>2250</v>
      </c>
      <c r="X52" s="6">
        <v>3219.98</v>
      </c>
      <c r="Y52" s="6">
        <v>2500</v>
      </c>
      <c r="Z52" s="6">
        <v>2000</v>
      </c>
      <c r="AA52" s="6">
        <v>2400</v>
      </c>
      <c r="AB52" s="6">
        <v>2500</v>
      </c>
      <c r="AC52" s="6">
        <v>3500</v>
      </c>
    </row>
    <row r="53" spans="1:29">
      <c r="A53" s="4" t="s">
        <v>53</v>
      </c>
      <c r="B53" s="5">
        <v>2621</v>
      </c>
      <c r="C53" s="6">
        <v>2369</v>
      </c>
      <c r="D53" s="6">
        <v>2284.87</v>
      </c>
      <c r="E53" s="6">
        <v>1958</v>
      </c>
      <c r="F53" s="6">
        <v>2150</v>
      </c>
      <c r="G53" s="6">
        <v>2582</v>
      </c>
      <c r="H53" s="7">
        <v>2493.8000000000002</v>
      </c>
      <c r="I53" s="6">
        <v>3538</v>
      </c>
      <c r="J53" s="6">
        <v>4517</v>
      </c>
      <c r="K53" s="6">
        <v>1800</v>
      </c>
      <c r="L53" s="6">
        <v>1852</v>
      </c>
      <c r="M53" s="6">
        <v>2600</v>
      </c>
      <c r="N53" s="6">
        <v>2800</v>
      </c>
      <c r="O53" s="6">
        <v>2800</v>
      </c>
      <c r="P53" s="6">
        <v>3000</v>
      </c>
      <c r="Q53" s="6">
        <v>4754.3999999999996</v>
      </c>
      <c r="R53" s="6">
        <v>3000</v>
      </c>
      <c r="S53" s="6">
        <v>2350</v>
      </c>
      <c r="T53" s="6">
        <v>2000</v>
      </c>
      <c r="U53" s="6">
        <v>2300</v>
      </c>
      <c r="V53" s="6">
        <v>3250</v>
      </c>
      <c r="W53" s="6">
        <v>2250</v>
      </c>
      <c r="X53" s="6">
        <v>3232.07</v>
      </c>
      <c r="Y53" s="6">
        <v>2500</v>
      </c>
      <c r="Z53" s="6">
        <v>2000</v>
      </c>
      <c r="AA53" s="6">
        <v>2450</v>
      </c>
      <c r="AB53" s="6">
        <v>2550</v>
      </c>
      <c r="AC53" s="6">
        <v>3450</v>
      </c>
    </row>
    <row r="54" spans="1:29">
      <c r="A54" s="4" t="s">
        <v>54</v>
      </c>
      <c r="B54" s="5">
        <v>2764</v>
      </c>
      <c r="C54" s="6">
        <v>2483</v>
      </c>
      <c r="D54" s="6">
        <v>2546.6999999999998</v>
      </c>
      <c r="E54" s="6">
        <v>2046.2</v>
      </c>
      <c r="F54" s="6">
        <v>2400</v>
      </c>
      <c r="G54" s="6">
        <v>2847.4</v>
      </c>
      <c r="H54" s="7">
        <v>2568</v>
      </c>
      <c r="I54" s="6">
        <v>3488</v>
      </c>
      <c r="J54" s="6">
        <v>4767</v>
      </c>
      <c r="K54" s="6">
        <v>1800</v>
      </c>
      <c r="L54" s="6">
        <v>1852</v>
      </c>
      <c r="M54" s="6">
        <v>2600</v>
      </c>
      <c r="N54" s="6">
        <v>2800</v>
      </c>
      <c r="O54" s="6">
        <v>2800</v>
      </c>
      <c r="P54" s="6">
        <v>3000</v>
      </c>
      <c r="Q54" s="6">
        <v>5034.6000000000004</v>
      </c>
      <c r="R54" s="6">
        <v>3000</v>
      </c>
      <c r="S54" s="6">
        <v>2300</v>
      </c>
      <c r="T54" s="6">
        <v>2000</v>
      </c>
      <c r="U54" s="6">
        <v>2200</v>
      </c>
      <c r="V54" s="6">
        <v>3250</v>
      </c>
      <c r="W54" s="6">
        <v>2200</v>
      </c>
      <c r="X54" s="6">
        <v>3366.75</v>
      </c>
      <c r="Y54" s="6">
        <v>2500</v>
      </c>
      <c r="Z54" s="6">
        <v>2000</v>
      </c>
      <c r="AA54" s="6">
        <v>2400</v>
      </c>
      <c r="AB54" s="6">
        <v>2550</v>
      </c>
      <c r="AC54" s="6">
        <v>3400</v>
      </c>
    </row>
    <row r="55" spans="1:29">
      <c r="A55" s="4" t="s">
        <v>55</v>
      </c>
      <c r="B55" s="5">
        <v>3765.85</v>
      </c>
      <c r="C55" s="6">
        <v>2782.73</v>
      </c>
      <c r="D55" s="6">
        <v>3087</v>
      </c>
      <c r="E55" s="6">
        <v>2964</v>
      </c>
      <c r="F55" s="6">
        <v>3435</v>
      </c>
      <c r="G55" s="6">
        <v>3843</v>
      </c>
      <c r="H55" s="7">
        <v>3466</v>
      </c>
      <c r="I55" s="6">
        <v>3538</v>
      </c>
      <c r="J55" s="6">
        <v>5063</v>
      </c>
      <c r="K55" s="6">
        <v>2037</v>
      </c>
      <c r="L55" s="6">
        <v>1962</v>
      </c>
      <c r="M55" s="6">
        <v>2600</v>
      </c>
      <c r="N55" s="6">
        <v>2800</v>
      </c>
      <c r="O55" s="6">
        <v>2800</v>
      </c>
      <c r="P55" s="6">
        <v>3000</v>
      </c>
      <c r="Q55" s="6">
        <v>5108</v>
      </c>
      <c r="R55" s="6">
        <v>3000</v>
      </c>
      <c r="S55" s="6">
        <v>2300</v>
      </c>
      <c r="T55" s="6">
        <v>2000</v>
      </c>
      <c r="U55" s="6">
        <v>2200</v>
      </c>
      <c r="V55" s="6">
        <v>3400</v>
      </c>
      <c r="W55" s="6">
        <v>2500</v>
      </c>
      <c r="X55" s="6">
        <v>3510</v>
      </c>
      <c r="Y55" s="6">
        <v>2500</v>
      </c>
      <c r="Z55" s="6">
        <v>2050</v>
      </c>
      <c r="AA55" s="6">
        <v>2595.42</v>
      </c>
      <c r="AB55" s="6">
        <v>2549.9899999999998</v>
      </c>
      <c r="AC55" s="6">
        <v>3390</v>
      </c>
    </row>
    <row r="56" spans="1:29">
      <c r="A56" s="4" t="s">
        <v>56</v>
      </c>
      <c r="B56" s="5">
        <v>4125</v>
      </c>
      <c r="C56" s="6">
        <v>3025</v>
      </c>
      <c r="D56" s="6">
        <v>3354</v>
      </c>
      <c r="E56" s="6">
        <v>3191</v>
      </c>
      <c r="F56" s="6">
        <v>4101</v>
      </c>
      <c r="G56" s="6">
        <v>4021</v>
      </c>
      <c r="H56" s="7">
        <v>4029.05</v>
      </c>
      <c r="I56" s="6">
        <v>3591.19</v>
      </c>
      <c r="J56" s="6">
        <v>5113</v>
      </c>
      <c r="K56" s="6">
        <v>2450.62</v>
      </c>
      <c r="L56" s="6">
        <v>2180.9</v>
      </c>
      <c r="M56" s="6">
        <v>2600</v>
      </c>
      <c r="N56" s="6">
        <v>2800</v>
      </c>
      <c r="O56" s="6">
        <v>2800</v>
      </c>
      <c r="P56" s="6">
        <v>3000</v>
      </c>
      <c r="Q56" s="6">
        <v>5051</v>
      </c>
      <c r="R56" s="6">
        <v>3000</v>
      </c>
      <c r="S56" s="6">
        <v>2300</v>
      </c>
      <c r="T56" s="6">
        <v>2000</v>
      </c>
      <c r="U56" s="6">
        <v>2508.1999999999998</v>
      </c>
      <c r="V56" s="6">
        <v>3400</v>
      </c>
      <c r="W56" s="6">
        <v>2515</v>
      </c>
      <c r="X56" s="6">
        <v>3988.8</v>
      </c>
      <c r="Y56" s="6">
        <v>2992.28</v>
      </c>
      <c r="Z56" s="6">
        <v>2205.02</v>
      </c>
      <c r="AA56" s="6">
        <v>2466.4</v>
      </c>
      <c r="AB56" s="6">
        <v>2550</v>
      </c>
      <c r="AC56" s="6">
        <v>3290</v>
      </c>
    </row>
    <row r="57" spans="1:29">
      <c r="A57" s="4" t="s">
        <v>57</v>
      </c>
      <c r="B57" s="5">
        <v>4075</v>
      </c>
      <c r="C57" s="6">
        <v>3275</v>
      </c>
      <c r="D57" s="6">
        <v>3573</v>
      </c>
      <c r="E57" s="6">
        <v>3259</v>
      </c>
      <c r="F57" s="6">
        <v>4351</v>
      </c>
      <c r="G57" s="6">
        <v>4176</v>
      </c>
      <c r="H57" s="7">
        <v>4295</v>
      </c>
      <c r="I57" s="6">
        <v>3797.4</v>
      </c>
      <c r="J57" s="6">
        <v>5113</v>
      </c>
      <c r="K57" s="6">
        <v>2656</v>
      </c>
      <c r="L57" s="6">
        <v>2067</v>
      </c>
      <c r="M57" s="6">
        <v>2600</v>
      </c>
      <c r="N57" s="6">
        <v>2800</v>
      </c>
      <c r="O57" s="6">
        <v>2800</v>
      </c>
      <c r="P57" s="6">
        <v>3000</v>
      </c>
      <c r="Q57" s="6">
        <v>5051</v>
      </c>
      <c r="R57" s="6">
        <v>3000</v>
      </c>
      <c r="S57" s="6">
        <v>2390.1</v>
      </c>
      <c r="T57" s="6">
        <v>2000</v>
      </c>
      <c r="U57" s="6">
        <v>2696.45</v>
      </c>
      <c r="V57" s="6">
        <v>3400</v>
      </c>
      <c r="W57" s="6">
        <v>2910.87</v>
      </c>
      <c r="X57" s="6">
        <v>4172</v>
      </c>
      <c r="Y57" s="6">
        <v>3388.58</v>
      </c>
      <c r="Z57" s="6">
        <v>2701</v>
      </c>
      <c r="AA57" s="6">
        <v>2847.39</v>
      </c>
      <c r="AB57" s="6">
        <v>2685.9</v>
      </c>
      <c r="AC57" s="6">
        <v>3339.99</v>
      </c>
    </row>
    <row r="58" spans="1:29">
      <c r="A58" s="4" t="s">
        <v>58</v>
      </c>
      <c r="B58" s="5">
        <v>4125</v>
      </c>
      <c r="C58" s="6">
        <v>3525.01</v>
      </c>
      <c r="D58" s="6">
        <v>3867</v>
      </c>
      <c r="E58" s="6">
        <v>3601</v>
      </c>
      <c r="F58" s="6">
        <v>4451</v>
      </c>
      <c r="G58" s="6">
        <v>4669</v>
      </c>
      <c r="H58" s="7">
        <v>4588</v>
      </c>
      <c r="I58" s="6">
        <v>4053.37</v>
      </c>
      <c r="J58" s="6">
        <v>5113</v>
      </c>
      <c r="K58" s="6">
        <v>2962.6</v>
      </c>
      <c r="L58" s="6">
        <v>2714.8</v>
      </c>
      <c r="M58" s="6">
        <v>2600</v>
      </c>
      <c r="N58" s="6">
        <v>2800</v>
      </c>
      <c r="O58" s="6">
        <v>2800</v>
      </c>
      <c r="P58" s="6">
        <v>3000</v>
      </c>
      <c r="Q58" s="6">
        <v>5151</v>
      </c>
      <c r="R58" s="6">
        <v>3000</v>
      </c>
      <c r="S58" s="6">
        <v>2782.7</v>
      </c>
      <c r="T58" s="6">
        <v>2000</v>
      </c>
      <c r="U58" s="6">
        <v>2822.67</v>
      </c>
      <c r="V58" s="6">
        <v>3400</v>
      </c>
      <c r="W58" s="6">
        <v>3159.91</v>
      </c>
      <c r="X58" s="6">
        <v>4276.01</v>
      </c>
      <c r="Y58" s="6">
        <v>3870.56</v>
      </c>
      <c r="Z58" s="6">
        <v>3012.74</v>
      </c>
      <c r="AA58" s="6">
        <v>3261</v>
      </c>
      <c r="AB58" s="6">
        <v>3149.17</v>
      </c>
      <c r="AC58" s="6">
        <v>3375.67</v>
      </c>
    </row>
    <row r="59" spans="1:29">
      <c r="A59" s="4" t="s">
        <v>59</v>
      </c>
      <c r="B59" s="5">
        <v>3845.6</v>
      </c>
      <c r="C59" s="6">
        <v>3270</v>
      </c>
      <c r="D59" s="6">
        <v>4317</v>
      </c>
      <c r="E59" s="6">
        <v>3951</v>
      </c>
      <c r="F59" s="6">
        <v>4551</v>
      </c>
      <c r="G59" s="6">
        <v>4919</v>
      </c>
      <c r="H59" s="7">
        <v>4838</v>
      </c>
      <c r="I59" s="6">
        <v>3588</v>
      </c>
      <c r="J59" s="6">
        <v>5213</v>
      </c>
      <c r="K59" s="6">
        <v>2675</v>
      </c>
      <c r="L59" s="6">
        <v>2739.4</v>
      </c>
      <c r="M59" s="6">
        <v>2600</v>
      </c>
      <c r="N59" s="6">
        <v>2800</v>
      </c>
      <c r="O59" s="6">
        <v>2800</v>
      </c>
      <c r="P59" s="6">
        <v>3000</v>
      </c>
      <c r="Q59" s="6">
        <v>5158</v>
      </c>
      <c r="R59" s="6">
        <v>3125</v>
      </c>
      <c r="S59" s="6">
        <v>2906</v>
      </c>
      <c r="T59" s="6">
        <v>2200</v>
      </c>
      <c r="U59" s="6">
        <v>2919</v>
      </c>
      <c r="V59" s="6">
        <v>3400</v>
      </c>
      <c r="W59" s="6">
        <v>3051.56</v>
      </c>
      <c r="X59" s="6">
        <v>4406</v>
      </c>
      <c r="Y59" s="6">
        <v>3802.22</v>
      </c>
      <c r="Z59" s="6">
        <v>3175.77</v>
      </c>
      <c r="AA59" s="6">
        <v>3479.75</v>
      </c>
      <c r="AB59" s="6">
        <v>3151.15</v>
      </c>
      <c r="AC59" s="6">
        <v>3390</v>
      </c>
    </row>
    <row r="60" spans="1:29">
      <c r="A60" s="4" t="s">
        <v>60</v>
      </c>
      <c r="B60" s="5">
        <v>3742</v>
      </c>
      <c r="C60" s="6">
        <v>3420</v>
      </c>
      <c r="D60" s="6">
        <v>4817</v>
      </c>
      <c r="E60" s="6">
        <v>4201</v>
      </c>
      <c r="F60" s="6">
        <v>4601</v>
      </c>
      <c r="G60" s="6">
        <v>5369</v>
      </c>
      <c r="H60" s="7">
        <v>4753.4799999999996</v>
      </c>
      <c r="I60" s="6">
        <v>3738</v>
      </c>
      <c r="J60" s="6">
        <v>5213</v>
      </c>
      <c r="K60" s="6">
        <v>2237</v>
      </c>
      <c r="L60" s="6">
        <v>2467</v>
      </c>
      <c r="M60" s="6">
        <v>2600</v>
      </c>
      <c r="N60" s="6">
        <v>2800</v>
      </c>
      <c r="O60" s="6">
        <v>2860</v>
      </c>
      <c r="P60" s="6">
        <v>3000</v>
      </c>
      <c r="Q60" s="6">
        <v>5258</v>
      </c>
      <c r="R60" s="6">
        <v>3076</v>
      </c>
      <c r="S60" s="6">
        <v>2720.3</v>
      </c>
      <c r="T60" s="6">
        <v>2400</v>
      </c>
      <c r="U60" s="6">
        <v>3021.63</v>
      </c>
      <c r="V60" s="6">
        <v>3400</v>
      </c>
      <c r="W60" s="6">
        <v>2782.86</v>
      </c>
      <c r="X60" s="6">
        <v>4446</v>
      </c>
      <c r="Y60" s="6">
        <v>3295.21</v>
      </c>
      <c r="Z60" s="6">
        <v>3019.33</v>
      </c>
      <c r="AA60" s="6">
        <v>3346.57</v>
      </c>
      <c r="AB60" s="6">
        <v>3250</v>
      </c>
      <c r="AC60" s="6">
        <v>3640</v>
      </c>
    </row>
    <row r="61" spans="1:29">
      <c r="A61" s="4" t="s">
        <v>61</v>
      </c>
      <c r="B61" s="5">
        <v>3942</v>
      </c>
      <c r="C61" s="6">
        <v>3288</v>
      </c>
      <c r="D61" s="6">
        <v>5067</v>
      </c>
      <c r="E61" s="6">
        <v>4150</v>
      </c>
      <c r="F61" s="6">
        <v>4801</v>
      </c>
      <c r="G61" s="6">
        <v>5549</v>
      </c>
      <c r="H61" s="7">
        <v>4525.96</v>
      </c>
      <c r="I61" s="6">
        <v>3938</v>
      </c>
      <c r="J61" s="6">
        <v>5413</v>
      </c>
      <c r="K61" s="6">
        <v>2417</v>
      </c>
      <c r="L61" s="6">
        <v>2460</v>
      </c>
      <c r="M61" s="6">
        <v>2600</v>
      </c>
      <c r="N61" s="6">
        <v>2800</v>
      </c>
      <c r="O61" s="6">
        <v>3010</v>
      </c>
      <c r="P61" s="6">
        <v>3000</v>
      </c>
      <c r="Q61" s="6">
        <v>5408</v>
      </c>
      <c r="R61" s="6">
        <v>3000</v>
      </c>
      <c r="S61" s="6">
        <v>2649.99</v>
      </c>
      <c r="T61" s="6">
        <v>2600</v>
      </c>
      <c r="U61" s="6">
        <v>2761.8</v>
      </c>
      <c r="V61" s="6">
        <v>3650</v>
      </c>
      <c r="W61" s="6">
        <v>2850</v>
      </c>
      <c r="X61" s="6">
        <v>4576</v>
      </c>
      <c r="Y61" s="6">
        <v>2800</v>
      </c>
      <c r="Z61" s="6">
        <v>2784.52</v>
      </c>
      <c r="AA61" s="6">
        <v>2962.09</v>
      </c>
      <c r="AB61" s="6">
        <v>3550</v>
      </c>
      <c r="AC61" s="6">
        <v>3704</v>
      </c>
    </row>
    <row r="62" spans="1:29">
      <c r="A62" s="4" t="s">
        <v>62</v>
      </c>
      <c r="B62" s="5">
        <v>3714</v>
      </c>
      <c r="C62" s="6">
        <v>3042</v>
      </c>
      <c r="D62" s="6">
        <v>5017</v>
      </c>
      <c r="E62" s="6">
        <v>4162</v>
      </c>
      <c r="F62" s="6">
        <v>4934.7700000000004</v>
      </c>
      <c r="G62" s="6">
        <v>5452</v>
      </c>
      <c r="H62" s="7">
        <v>4743</v>
      </c>
      <c r="I62" s="6">
        <v>4238</v>
      </c>
      <c r="J62" s="6">
        <v>5613</v>
      </c>
      <c r="K62" s="6">
        <v>2640.41</v>
      </c>
      <c r="L62" s="6">
        <v>2710</v>
      </c>
      <c r="M62" s="6">
        <v>2600</v>
      </c>
      <c r="N62" s="6">
        <v>2890</v>
      </c>
      <c r="O62" s="6">
        <v>3144</v>
      </c>
      <c r="P62" s="6">
        <v>3000</v>
      </c>
      <c r="Q62" s="6">
        <v>5558</v>
      </c>
      <c r="R62" s="6">
        <v>3000</v>
      </c>
      <c r="S62" s="6">
        <v>2800</v>
      </c>
      <c r="T62" s="6">
        <v>2850</v>
      </c>
      <c r="U62" s="6">
        <v>2900</v>
      </c>
      <c r="V62" s="6">
        <v>3950</v>
      </c>
      <c r="W62" s="6">
        <v>3050</v>
      </c>
      <c r="X62" s="6">
        <v>4726</v>
      </c>
      <c r="Y62" s="6">
        <v>2850</v>
      </c>
      <c r="Z62" s="6">
        <v>2800</v>
      </c>
      <c r="AA62" s="6">
        <v>3000</v>
      </c>
      <c r="AB62" s="6">
        <v>3900</v>
      </c>
      <c r="AC62" s="6">
        <v>3800</v>
      </c>
    </row>
    <row r="63" spans="1:29">
      <c r="A63" s="4" t="s">
        <v>63</v>
      </c>
      <c r="B63" s="5">
        <v>3764</v>
      </c>
      <c r="C63" s="6">
        <v>2967</v>
      </c>
      <c r="D63" s="6">
        <v>5008</v>
      </c>
      <c r="E63" s="6">
        <v>4112</v>
      </c>
      <c r="F63" s="6">
        <v>4967.99</v>
      </c>
      <c r="G63" s="6">
        <v>5225</v>
      </c>
      <c r="H63" s="7">
        <v>4851.7</v>
      </c>
      <c r="I63" s="6">
        <v>4588</v>
      </c>
      <c r="J63" s="6">
        <v>5389</v>
      </c>
      <c r="K63" s="6">
        <v>2400</v>
      </c>
      <c r="L63" s="6">
        <v>2706</v>
      </c>
      <c r="M63" s="6">
        <v>2600</v>
      </c>
      <c r="N63" s="6">
        <v>3150</v>
      </c>
      <c r="O63" s="6">
        <v>3296</v>
      </c>
      <c r="P63" s="6">
        <v>3400</v>
      </c>
      <c r="Q63" s="6">
        <v>4904</v>
      </c>
      <c r="R63" s="6">
        <v>3059</v>
      </c>
      <c r="S63" s="6">
        <v>3000</v>
      </c>
      <c r="T63" s="6">
        <v>3150</v>
      </c>
      <c r="U63" s="6">
        <v>3232.69</v>
      </c>
      <c r="V63" s="6">
        <v>4150</v>
      </c>
      <c r="W63" s="6">
        <v>3250</v>
      </c>
      <c r="X63" s="6">
        <v>4709.26</v>
      </c>
      <c r="Y63" s="6">
        <v>3100</v>
      </c>
      <c r="Z63" s="6">
        <v>3100</v>
      </c>
      <c r="AA63" s="6">
        <v>3350</v>
      </c>
      <c r="AB63" s="6">
        <v>4350</v>
      </c>
      <c r="AC63" s="6">
        <v>3850</v>
      </c>
    </row>
    <row r="64" spans="1:29">
      <c r="A64" s="4" t="s">
        <v>64</v>
      </c>
      <c r="B64" s="5">
        <v>3864</v>
      </c>
      <c r="C64" s="6">
        <v>3181</v>
      </c>
      <c r="D64" s="6">
        <v>4605.33</v>
      </c>
      <c r="E64" s="6">
        <v>4085.16</v>
      </c>
      <c r="F64" s="6">
        <v>4785</v>
      </c>
      <c r="G64" s="6">
        <v>5048.1000000000004</v>
      </c>
      <c r="H64" s="7">
        <v>4857</v>
      </c>
      <c r="I64" s="6">
        <v>4712.58</v>
      </c>
      <c r="J64" s="6">
        <v>5639</v>
      </c>
      <c r="K64" s="6">
        <v>2650</v>
      </c>
      <c r="L64" s="6">
        <v>2916</v>
      </c>
      <c r="M64" s="6">
        <v>2700</v>
      </c>
      <c r="N64" s="6">
        <v>3450</v>
      </c>
      <c r="O64" s="6">
        <v>3450</v>
      </c>
      <c r="P64" s="6">
        <v>3400</v>
      </c>
      <c r="Q64" s="6">
        <v>4512</v>
      </c>
      <c r="R64" s="6">
        <v>3105</v>
      </c>
      <c r="S64" s="6">
        <v>3200</v>
      </c>
      <c r="T64" s="6">
        <v>3500</v>
      </c>
      <c r="U64" s="6">
        <v>3659</v>
      </c>
      <c r="V64" s="6">
        <v>4350</v>
      </c>
      <c r="W64" s="6">
        <v>3650</v>
      </c>
      <c r="X64" s="6">
        <v>4223.5600000000004</v>
      </c>
      <c r="Y64" s="6">
        <v>3350</v>
      </c>
      <c r="Z64" s="6">
        <v>3300</v>
      </c>
      <c r="AA64" s="6">
        <v>3600</v>
      </c>
      <c r="AB64" s="6">
        <v>4650</v>
      </c>
      <c r="AC64" s="6">
        <v>4100</v>
      </c>
    </row>
    <row r="65" spans="1:29">
      <c r="A65" s="4" t="s">
        <v>65</v>
      </c>
      <c r="B65" s="5">
        <v>4014</v>
      </c>
      <c r="C65" s="6">
        <v>3227.6</v>
      </c>
      <c r="D65" s="6">
        <v>4426.9399999999996</v>
      </c>
      <c r="E65" s="6">
        <v>3824.68</v>
      </c>
      <c r="F65" s="6">
        <v>4621.66</v>
      </c>
      <c r="G65" s="6">
        <v>5031</v>
      </c>
      <c r="H65" s="7">
        <v>4630</v>
      </c>
      <c r="I65" s="6">
        <v>4613.99</v>
      </c>
      <c r="J65" s="6">
        <v>5676.2</v>
      </c>
      <c r="K65" s="6">
        <v>3100</v>
      </c>
      <c r="L65" s="6">
        <v>3300</v>
      </c>
      <c r="M65" s="6">
        <v>3100</v>
      </c>
      <c r="N65" s="6">
        <v>3850</v>
      </c>
      <c r="O65" s="6">
        <v>3900</v>
      </c>
      <c r="P65" s="6">
        <v>3600</v>
      </c>
      <c r="Q65" s="6">
        <v>3661.1</v>
      </c>
      <c r="R65" s="6">
        <v>3302.93</v>
      </c>
      <c r="S65" s="6">
        <v>3500</v>
      </c>
      <c r="T65" s="6">
        <v>3900</v>
      </c>
      <c r="U65" s="6">
        <v>4000</v>
      </c>
      <c r="V65" s="6">
        <v>4600</v>
      </c>
      <c r="W65" s="6">
        <v>4000</v>
      </c>
      <c r="X65" s="6">
        <v>3509.09</v>
      </c>
      <c r="Y65" s="6">
        <v>3700</v>
      </c>
      <c r="Z65" s="6">
        <v>3650</v>
      </c>
      <c r="AA65" s="6">
        <v>3800</v>
      </c>
      <c r="AB65" s="6">
        <v>4950</v>
      </c>
      <c r="AC65" s="6">
        <v>4350</v>
      </c>
    </row>
    <row r="66" spans="1:29">
      <c r="A66" s="4" t="s">
        <v>66</v>
      </c>
      <c r="B66" s="5">
        <v>3846</v>
      </c>
      <c r="C66" s="6">
        <v>3289</v>
      </c>
      <c r="D66" s="6">
        <v>4465.99</v>
      </c>
      <c r="E66" s="6">
        <v>4025</v>
      </c>
      <c r="F66" s="6">
        <v>4655.25</v>
      </c>
      <c r="G66" s="6">
        <v>5044</v>
      </c>
      <c r="H66" s="7">
        <v>5041.8</v>
      </c>
      <c r="I66" s="6">
        <v>5245</v>
      </c>
      <c r="J66" s="6">
        <v>6070</v>
      </c>
      <c r="K66" s="6">
        <v>3599.99</v>
      </c>
      <c r="L66" s="6">
        <v>3750</v>
      </c>
      <c r="M66" s="6">
        <v>3550</v>
      </c>
      <c r="N66" s="6">
        <v>4300</v>
      </c>
      <c r="O66" s="6">
        <v>4200</v>
      </c>
      <c r="P66" s="6">
        <v>4000</v>
      </c>
      <c r="Q66" s="6">
        <v>3676</v>
      </c>
      <c r="R66" s="6">
        <v>3700</v>
      </c>
      <c r="S66" s="6">
        <v>3900</v>
      </c>
      <c r="T66" s="6">
        <v>4250</v>
      </c>
      <c r="U66" s="6">
        <v>4350</v>
      </c>
      <c r="V66" s="6">
        <v>5100</v>
      </c>
      <c r="W66" s="6">
        <v>4400</v>
      </c>
      <c r="X66" s="6">
        <v>3450</v>
      </c>
      <c r="Y66" s="6">
        <v>4050</v>
      </c>
      <c r="Z66" s="6">
        <v>4000</v>
      </c>
      <c r="AA66" s="6">
        <v>4300</v>
      </c>
      <c r="AB66" s="6">
        <v>5250</v>
      </c>
      <c r="AC66" s="6">
        <v>4800</v>
      </c>
    </row>
    <row r="67" spans="1:29">
      <c r="A67" s="4" t="s">
        <v>67</v>
      </c>
      <c r="B67" s="5">
        <v>3600</v>
      </c>
      <c r="C67" s="6">
        <v>3467</v>
      </c>
      <c r="D67" s="6">
        <v>4189</v>
      </c>
      <c r="E67" s="6">
        <v>3728</v>
      </c>
      <c r="F67" s="6">
        <v>4615</v>
      </c>
      <c r="G67" s="6">
        <v>5010.3999999999996</v>
      </c>
      <c r="H67" s="7">
        <v>4750</v>
      </c>
      <c r="I67" s="6">
        <v>5273</v>
      </c>
      <c r="J67" s="6">
        <v>6245</v>
      </c>
      <c r="K67" s="6">
        <v>4050</v>
      </c>
      <c r="L67" s="6">
        <v>4250</v>
      </c>
      <c r="M67" s="6">
        <v>4050</v>
      </c>
      <c r="N67" s="6">
        <v>4700</v>
      </c>
      <c r="O67" s="6">
        <v>4550</v>
      </c>
      <c r="P67" s="6">
        <v>4350</v>
      </c>
      <c r="Q67" s="6">
        <v>3800</v>
      </c>
      <c r="R67" s="6">
        <v>4050</v>
      </c>
      <c r="S67" s="6">
        <v>4250</v>
      </c>
      <c r="T67" s="6">
        <v>4600</v>
      </c>
      <c r="U67" s="6">
        <v>4800</v>
      </c>
      <c r="V67" s="6">
        <v>5700</v>
      </c>
      <c r="W67" s="6">
        <v>4600</v>
      </c>
      <c r="X67" s="6">
        <v>3650</v>
      </c>
      <c r="Y67" s="6">
        <v>4450</v>
      </c>
      <c r="Z67" s="6">
        <v>4350</v>
      </c>
      <c r="AA67" s="6">
        <v>4500</v>
      </c>
      <c r="AB67" s="6">
        <v>5500</v>
      </c>
      <c r="AC67" s="6">
        <v>5150</v>
      </c>
    </row>
    <row r="68" spans="1:29">
      <c r="A68" s="4" t="s">
        <v>68</v>
      </c>
      <c r="B68" s="5">
        <v>3400</v>
      </c>
      <c r="C68" s="6">
        <v>3667</v>
      </c>
      <c r="D68" s="6">
        <v>4050</v>
      </c>
      <c r="E68" s="6">
        <v>3831.9</v>
      </c>
      <c r="F68" s="6">
        <v>4400</v>
      </c>
      <c r="G68" s="6">
        <v>4850</v>
      </c>
      <c r="H68" s="7">
        <v>4850</v>
      </c>
      <c r="I68" s="6">
        <v>5150</v>
      </c>
      <c r="J68" s="6">
        <v>6239</v>
      </c>
      <c r="K68" s="6">
        <v>4450</v>
      </c>
      <c r="L68" s="6">
        <v>4550</v>
      </c>
      <c r="M68" s="6">
        <v>4400</v>
      </c>
      <c r="N68" s="6">
        <v>5050</v>
      </c>
      <c r="O68" s="6">
        <v>4900</v>
      </c>
      <c r="P68" s="6">
        <v>4700</v>
      </c>
      <c r="Q68" s="6">
        <v>4100</v>
      </c>
      <c r="R68" s="6">
        <v>4400</v>
      </c>
      <c r="S68" s="6">
        <v>4650</v>
      </c>
      <c r="T68" s="6">
        <v>4877</v>
      </c>
      <c r="U68" s="6">
        <v>4977</v>
      </c>
      <c r="V68" s="6">
        <v>5950</v>
      </c>
      <c r="W68" s="6">
        <v>4850</v>
      </c>
      <c r="X68" s="6">
        <v>4100</v>
      </c>
      <c r="Y68" s="6">
        <v>4550</v>
      </c>
      <c r="Z68" s="6">
        <v>4500</v>
      </c>
      <c r="AA68" s="6">
        <v>4750</v>
      </c>
      <c r="AB68" s="6">
        <v>5700</v>
      </c>
      <c r="AC68" s="6">
        <v>5300</v>
      </c>
    </row>
    <row r="69" spans="1:29">
      <c r="A69" s="4" t="s">
        <v>69</v>
      </c>
      <c r="B69" s="5">
        <v>2300</v>
      </c>
      <c r="C69" s="6">
        <v>2220.3200000000002</v>
      </c>
      <c r="D69" s="6">
        <v>3000</v>
      </c>
      <c r="E69" s="6">
        <v>2350</v>
      </c>
      <c r="F69" s="6">
        <v>3250</v>
      </c>
      <c r="G69" s="6">
        <v>3450</v>
      </c>
      <c r="H69" s="7">
        <v>3700</v>
      </c>
      <c r="I69" s="6">
        <v>3600</v>
      </c>
      <c r="J69" s="6">
        <v>4663.1899999999996</v>
      </c>
      <c r="K69" s="6">
        <v>3200</v>
      </c>
      <c r="L69" s="6">
        <v>3200</v>
      </c>
      <c r="M69" s="6">
        <v>3177</v>
      </c>
      <c r="N69" s="6">
        <v>3777</v>
      </c>
      <c r="O69" s="6">
        <v>3727</v>
      </c>
      <c r="P69" s="6">
        <v>3850</v>
      </c>
      <c r="Q69" s="6">
        <v>2950</v>
      </c>
      <c r="R69" s="6">
        <v>3500</v>
      </c>
      <c r="S69" s="6">
        <v>3600</v>
      </c>
      <c r="T69" s="6">
        <v>3900</v>
      </c>
      <c r="U69" s="6">
        <v>4195</v>
      </c>
      <c r="V69" s="6">
        <v>4850</v>
      </c>
      <c r="W69" s="6">
        <v>3900</v>
      </c>
      <c r="X69" s="6">
        <v>3000</v>
      </c>
      <c r="Y69" s="6">
        <v>3650</v>
      </c>
      <c r="Z69" s="6">
        <v>3400</v>
      </c>
      <c r="AA69" s="6">
        <v>3800</v>
      </c>
      <c r="AB69" s="6">
        <v>4800</v>
      </c>
      <c r="AC69" s="6">
        <v>4550</v>
      </c>
    </row>
    <row r="70" spans="1:29">
      <c r="A70" s="4" t="s">
        <v>70</v>
      </c>
      <c r="B70" s="5">
        <v>2200</v>
      </c>
      <c r="C70" s="6">
        <v>1150</v>
      </c>
      <c r="D70" s="6">
        <v>3350</v>
      </c>
      <c r="E70" s="6">
        <v>2200</v>
      </c>
      <c r="F70" s="6">
        <v>2700</v>
      </c>
      <c r="G70" s="6">
        <v>2950</v>
      </c>
      <c r="H70" s="7">
        <v>3200</v>
      </c>
      <c r="I70" s="6">
        <v>3200</v>
      </c>
      <c r="J70" s="6">
        <v>4100</v>
      </c>
      <c r="K70" s="6">
        <v>2700</v>
      </c>
      <c r="L70" s="6">
        <v>2800</v>
      </c>
      <c r="M70" s="6">
        <v>2645</v>
      </c>
      <c r="N70" s="6">
        <v>3495</v>
      </c>
      <c r="O70" s="6">
        <v>3645</v>
      </c>
      <c r="P70" s="6">
        <v>3850</v>
      </c>
      <c r="Q70" s="6">
        <v>2900</v>
      </c>
      <c r="R70" s="6">
        <v>3550</v>
      </c>
      <c r="S70" s="6">
        <v>3600</v>
      </c>
      <c r="T70" s="6">
        <v>3800</v>
      </c>
      <c r="U70" s="6">
        <v>4186.8</v>
      </c>
      <c r="V70" s="6">
        <v>4850</v>
      </c>
      <c r="W70" s="6">
        <v>3650</v>
      </c>
      <c r="X70" s="6">
        <v>2900</v>
      </c>
      <c r="Y70" s="6">
        <v>3700</v>
      </c>
      <c r="Z70" s="6">
        <v>3600</v>
      </c>
      <c r="AA70" s="6">
        <v>3750</v>
      </c>
      <c r="AB70" s="6">
        <v>4650</v>
      </c>
      <c r="AC70" s="6">
        <v>4550</v>
      </c>
    </row>
    <row r="71" spans="1:29">
      <c r="A71" s="4" t="s">
        <v>71</v>
      </c>
      <c r="B71" s="5">
        <v>1650</v>
      </c>
      <c r="C71" s="6">
        <v>800</v>
      </c>
      <c r="D71" s="6">
        <v>2800</v>
      </c>
      <c r="E71" s="6">
        <v>1650</v>
      </c>
      <c r="F71" s="6">
        <v>2300</v>
      </c>
      <c r="G71" s="6">
        <v>2500</v>
      </c>
      <c r="H71" s="7">
        <v>2700</v>
      </c>
      <c r="I71" s="6">
        <v>2700</v>
      </c>
      <c r="J71" s="6">
        <v>3400</v>
      </c>
      <c r="K71" s="6">
        <v>2350</v>
      </c>
      <c r="L71" s="6">
        <v>2450</v>
      </c>
      <c r="M71" s="6">
        <v>2600</v>
      </c>
      <c r="N71" s="6">
        <v>2886.5</v>
      </c>
      <c r="O71" s="6">
        <v>3195</v>
      </c>
      <c r="P71" s="6">
        <v>3500</v>
      </c>
      <c r="Q71" s="6">
        <v>2250</v>
      </c>
      <c r="R71" s="6">
        <v>3127.01</v>
      </c>
      <c r="S71" s="6">
        <v>3200</v>
      </c>
      <c r="T71" s="6">
        <v>3250</v>
      </c>
      <c r="U71" s="6">
        <v>3700</v>
      </c>
      <c r="V71" s="6">
        <v>4350</v>
      </c>
      <c r="W71" s="6">
        <v>2950</v>
      </c>
      <c r="X71" s="6">
        <v>2600</v>
      </c>
      <c r="Y71" s="6">
        <v>3200</v>
      </c>
      <c r="Z71" s="6">
        <v>3000</v>
      </c>
      <c r="AA71" s="6">
        <v>3300</v>
      </c>
      <c r="AB71" s="6">
        <v>3700</v>
      </c>
      <c r="AC71" s="6">
        <v>3900</v>
      </c>
    </row>
    <row r="72" spans="1:29">
      <c r="A72" s="4" t="s">
        <v>72</v>
      </c>
      <c r="B72" s="5">
        <v>300</v>
      </c>
      <c r="C72" s="6">
        <v>0</v>
      </c>
      <c r="D72" s="6">
        <v>1750</v>
      </c>
      <c r="E72" s="6">
        <v>0</v>
      </c>
      <c r="F72" s="6">
        <v>950</v>
      </c>
      <c r="G72" s="6">
        <v>1100</v>
      </c>
      <c r="H72" s="7">
        <v>1900</v>
      </c>
      <c r="I72" s="6">
        <v>1850</v>
      </c>
      <c r="J72" s="6">
        <v>1900</v>
      </c>
      <c r="K72" s="6">
        <v>1200</v>
      </c>
      <c r="L72" s="6">
        <v>1350</v>
      </c>
      <c r="M72" s="6">
        <v>1200</v>
      </c>
      <c r="N72" s="6">
        <v>1784.3</v>
      </c>
      <c r="O72" s="6">
        <v>2095</v>
      </c>
      <c r="P72" s="6">
        <v>2500</v>
      </c>
      <c r="Q72" s="6">
        <v>1400</v>
      </c>
      <c r="R72" s="6">
        <v>2145</v>
      </c>
      <c r="S72" s="6">
        <v>2300</v>
      </c>
      <c r="T72" s="6">
        <v>2100</v>
      </c>
      <c r="U72" s="6">
        <v>2600</v>
      </c>
      <c r="V72" s="6">
        <v>3400</v>
      </c>
      <c r="W72" s="6">
        <v>2000</v>
      </c>
      <c r="X72" s="6">
        <v>1600</v>
      </c>
      <c r="Y72" s="6">
        <v>2100</v>
      </c>
      <c r="Z72" s="6">
        <v>2000</v>
      </c>
      <c r="AA72" s="6">
        <v>2000</v>
      </c>
      <c r="AB72" s="6">
        <v>2300</v>
      </c>
      <c r="AC72" s="6">
        <v>2700</v>
      </c>
    </row>
    <row r="73" spans="1:29">
      <c r="A73" s="4" t="s">
        <v>73</v>
      </c>
      <c r="B73" s="5">
        <v>450</v>
      </c>
      <c r="C73" s="6">
        <v>0</v>
      </c>
      <c r="D73" s="6">
        <v>2000</v>
      </c>
      <c r="E73" s="6">
        <v>350</v>
      </c>
      <c r="F73" s="6">
        <v>850</v>
      </c>
      <c r="G73" s="6">
        <v>1600</v>
      </c>
      <c r="H73" s="7">
        <v>1600</v>
      </c>
      <c r="I73" s="6">
        <v>1550</v>
      </c>
      <c r="J73" s="6">
        <v>1650</v>
      </c>
      <c r="K73" s="6">
        <v>1200</v>
      </c>
      <c r="L73" s="6">
        <v>1450</v>
      </c>
      <c r="M73" s="6">
        <v>1200</v>
      </c>
      <c r="N73" s="6">
        <v>1950</v>
      </c>
      <c r="O73" s="6">
        <v>2350</v>
      </c>
      <c r="P73" s="6">
        <v>2800</v>
      </c>
      <c r="Q73" s="6">
        <v>1314</v>
      </c>
      <c r="R73" s="6">
        <v>2200</v>
      </c>
      <c r="S73" s="6">
        <v>2350</v>
      </c>
      <c r="T73" s="6">
        <v>2300</v>
      </c>
      <c r="U73" s="6">
        <v>2600</v>
      </c>
      <c r="V73" s="6">
        <v>3400</v>
      </c>
      <c r="W73" s="6">
        <v>2000</v>
      </c>
      <c r="X73" s="6">
        <v>1750</v>
      </c>
      <c r="Y73" s="6">
        <v>2350</v>
      </c>
      <c r="Z73" s="6">
        <v>2000</v>
      </c>
      <c r="AA73" s="6">
        <v>2000</v>
      </c>
      <c r="AB73" s="6">
        <v>2350</v>
      </c>
      <c r="AC73" s="6">
        <v>2700</v>
      </c>
    </row>
    <row r="74" spans="1:29">
      <c r="A74" s="4" t="s">
        <v>74</v>
      </c>
      <c r="B74" s="5">
        <v>0</v>
      </c>
      <c r="C74" s="6">
        <v>0</v>
      </c>
      <c r="D74" s="6">
        <v>1100</v>
      </c>
      <c r="E74" s="6">
        <v>0</v>
      </c>
      <c r="F74" s="6">
        <v>150</v>
      </c>
      <c r="G74" s="6">
        <v>500</v>
      </c>
      <c r="H74" s="7">
        <v>700</v>
      </c>
      <c r="I74" s="6">
        <v>500</v>
      </c>
      <c r="J74" s="6">
        <v>700</v>
      </c>
      <c r="K74" s="6">
        <v>350</v>
      </c>
      <c r="L74" s="6">
        <v>600</v>
      </c>
      <c r="M74" s="6">
        <v>100</v>
      </c>
      <c r="N74" s="6">
        <v>984.1</v>
      </c>
      <c r="O74" s="6">
        <v>1200</v>
      </c>
      <c r="P74" s="6">
        <v>1800</v>
      </c>
      <c r="Q74" s="6">
        <v>414</v>
      </c>
      <c r="R74" s="6">
        <v>1300</v>
      </c>
      <c r="S74" s="6">
        <v>1450</v>
      </c>
      <c r="T74" s="6">
        <v>1150</v>
      </c>
      <c r="U74" s="6">
        <v>1500</v>
      </c>
      <c r="V74" s="6">
        <v>2243.52</v>
      </c>
      <c r="W74" s="6">
        <v>1000</v>
      </c>
      <c r="X74" s="6">
        <v>950</v>
      </c>
      <c r="Y74" s="6">
        <v>1515.33</v>
      </c>
      <c r="Z74" s="6">
        <v>1200</v>
      </c>
      <c r="AA74" s="6">
        <v>900</v>
      </c>
      <c r="AB74" s="6">
        <v>1300</v>
      </c>
      <c r="AC74" s="6">
        <v>1100</v>
      </c>
    </row>
    <row r="75" spans="1:29">
      <c r="A75" s="4" t="s">
        <v>75</v>
      </c>
      <c r="B75" s="5">
        <v>0</v>
      </c>
      <c r="C75" s="6">
        <v>0</v>
      </c>
      <c r="D75" s="6">
        <v>0</v>
      </c>
      <c r="E75" s="6">
        <v>0</v>
      </c>
      <c r="F75" s="6">
        <v>0</v>
      </c>
      <c r="G75" s="6">
        <v>100</v>
      </c>
      <c r="H75" s="7">
        <v>150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450</v>
      </c>
      <c r="O75" s="6">
        <v>600</v>
      </c>
      <c r="P75" s="6">
        <v>1100</v>
      </c>
      <c r="Q75" s="6">
        <v>0</v>
      </c>
      <c r="R75" s="6">
        <v>600</v>
      </c>
      <c r="S75" s="6">
        <v>650</v>
      </c>
      <c r="T75" s="6">
        <v>450</v>
      </c>
      <c r="U75" s="6">
        <v>750</v>
      </c>
      <c r="V75" s="6">
        <v>1449.09</v>
      </c>
      <c r="W75" s="6">
        <v>454.03</v>
      </c>
      <c r="X75" s="6">
        <v>200</v>
      </c>
      <c r="Y75" s="6">
        <v>354.15</v>
      </c>
      <c r="Z75" s="6">
        <v>84.16</v>
      </c>
      <c r="AA75" s="6">
        <v>200</v>
      </c>
      <c r="AB75" s="6">
        <v>200</v>
      </c>
      <c r="AC75" s="6">
        <v>300</v>
      </c>
    </row>
    <row r="76" spans="1:29">
      <c r="A76" s="4" t="s">
        <v>76</v>
      </c>
      <c r="B76" s="5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7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54.32</v>
      </c>
      <c r="O76" s="6">
        <v>252.51</v>
      </c>
      <c r="P76" s="6">
        <v>650</v>
      </c>
      <c r="Q76" s="6">
        <v>0</v>
      </c>
      <c r="R76" s="6">
        <v>246.59</v>
      </c>
      <c r="S76" s="6">
        <v>277.85000000000002</v>
      </c>
      <c r="T76" s="6">
        <v>59.84</v>
      </c>
      <c r="U76" s="6">
        <v>280.58999999999997</v>
      </c>
      <c r="V76" s="6">
        <v>1218.3499999999999</v>
      </c>
      <c r="W76" s="6">
        <v>73.2</v>
      </c>
      <c r="X76" s="6">
        <v>0</v>
      </c>
      <c r="Y76" s="6">
        <v>94.83</v>
      </c>
      <c r="Z76" s="6">
        <v>22.97</v>
      </c>
      <c r="AA76" s="6">
        <v>26.19</v>
      </c>
      <c r="AB76" s="6">
        <v>200</v>
      </c>
      <c r="AC76" s="6">
        <v>100</v>
      </c>
    </row>
    <row r="77" spans="1:29">
      <c r="A77" s="4" t="s">
        <v>77</v>
      </c>
      <c r="B77" s="5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  <c r="H77" s="7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48.11</v>
      </c>
      <c r="O77" s="6">
        <v>196.66</v>
      </c>
      <c r="P77" s="6">
        <v>735.56</v>
      </c>
      <c r="Q77" s="6">
        <v>0</v>
      </c>
      <c r="R77" s="6">
        <v>297.41000000000003</v>
      </c>
      <c r="S77" s="6">
        <v>381.89</v>
      </c>
      <c r="T77" s="6">
        <v>48.26</v>
      </c>
      <c r="U77" s="6">
        <v>201.85</v>
      </c>
      <c r="V77" s="6">
        <v>1213.73</v>
      </c>
      <c r="W77" s="6">
        <v>65.13</v>
      </c>
      <c r="X77" s="6">
        <v>0</v>
      </c>
      <c r="Y77" s="6">
        <v>29.82</v>
      </c>
      <c r="Z77" s="6">
        <v>9.6199999999999992</v>
      </c>
      <c r="AA77" s="6">
        <v>11.58</v>
      </c>
      <c r="AB77" s="6">
        <v>188.67</v>
      </c>
      <c r="AC77" s="6">
        <v>200</v>
      </c>
    </row>
    <row r="78" spans="1:29">
      <c r="A78" s="4" t="s">
        <v>78</v>
      </c>
      <c r="B78" s="5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7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68.28</v>
      </c>
      <c r="O78" s="6">
        <v>171.75</v>
      </c>
      <c r="P78" s="6">
        <v>709.68</v>
      </c>
      <c r="Q78" s="6">
        <v>0</v>
      </c>
      <c r="R78" s="6">
        <v>275.42</v>
      </c>
      <c r="S78" s="6">
        <v>346.98</v>
      </c>
      <c r="T78" s="6">
        <v>69.7</v>
      </c>
      <c r="U78" s="6">
        <v>172.37</v>
      </c>
      <c r="V78" s="6">
        <v>1220.52</v>
      </c>
      <c r="W78" s="6">
        <v>64.98</v>
      </c>
      <c r="X78" s="6">
        <v>0</v>
      </c>
      <c r="Y78" s="6">
        <v>12.05</v>
      </c>
      <c r="Z78" s="6">
        <v>7.3</v>
      </c>
      <c r="AA78" s="6">
        <v>22.7</v>
      </c>
      <c r="AB78" s="6">
        <v>193.9</v>
      </c>
      <c r="AC78" s="6">
        <v>233.91</v>
      </c>
    </row>
    <row r="79" spans="1:29">
      <c r="A79" s="4" t="s">
        <v>79</v>
      </c>
      <c r="B79" s="5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  <c r="H79" s="7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47.1</v>
      </c>
      <c r="O79" s="6">
        <v>190.64</v>
      </c>
      <c r="P79" s="6">
        <v>750</v>
      </c>
      <c r="Q79" s="6">
        <v>0</v>
      </c>
      <c r="R79" s="6">
        <v>280.39</v>
      </c>
      <c r="S79" s="6">
        <v>389.08</v>
      </c>
      <c r="T79" s="6">
        <v>54.92</v>
      </c>
      <c r="U79" s="6">
        <v>174.42</v>
      </c>
      <c r="V79" s="6">
        <v>1200.1500000000001</v>
      </c>
      <c r="W79" s="6">
        <v>25.8</v>
      </c>
      <c r="X79" s="6">
        <v>0</v>
      </c>
      <c r="Y79" s="6">
        <v>7.0000000000000007E-2</v>
      </c>
      <c r="Z79" s="6">
        <v>0.06</v>
      </c>
      <c r="AA79" s="6">
        <v>0</v>
      </c>
      <c r="AB79" s="6">
        <v>199.98</v>
      </c>
      <c r="AC79" s="6">
        <v>204.61</v>
      </c>
    </row>
    <row r="80" spans="1:29">
      <c r="A80" s="4" t="s">
        <v>80</v>
      </c>
      <c r="B80" s="5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7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24.17</v>
      </c>
      <c r="O80" s="6">
        <v>132.83000000000001</v>
      </c>
      <c r="P80" s="6">
        <v>650</v>
      </c>
      <c r="Q80" s="6">
        <v>0</v>
      </c>
      <c r="R80" s="6">
        <v>227.58</v>
      </c>
      <c r="S80" s="6">
        <v>329.45</v>
      </c>
      <c r="T80" s="6">
        <v>20.95</v>
      </c>
      <c r="U80" s="6">
        <v>179.61</v>
      </c>
      <c r="V80" s="6">
        <v>1219.8599999999999</v>
      </c>
      <c r="W80" s="6">
        <v>46.96</v>
      </c>
      <c r="X80" s="6">
        <v>0</v>
      </c>
      <c r="Y80" s="6">
        <v>22.92</v>
      </c>
      <c r="Z80" s="6">
        <v>0.49</v>
      </c>
      <c r="AA80" s="6">
        <v>0</v>
      </c>
      <c r="AB80" s="6">
        <v>181.13</v>
      </c>
      <c r="AC80" s="6">
        <v>80.06</v>
      </c>
    </row>
    <row r="81" spans="1:29">
      <c r="A81" s="4" t="s">
        <v>81</v>
      </c>
      <c r="B81" s="5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7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22.79</v>
      </c>
      <c r="O81" s="6">
        <v>150</v>
      </c>
      <c r="P81" s="6">
        <v>600</v>
      </c>
      <c r="Q81" s="6">
        <v>0</v>
      </c>
      <c r="R81" s="6">
        <v>300</v>
      </c>
      <c r="S81" s="6">
        <v>300</v>
      </c>
      <c r="T81" s="6">
        <v>69.27</v>
      </c>
      <c r="U81" s="6">
        <v>259.83999999999997</v>
      </c>
      <c r="V81" s="6">
        <v>1239.26</v>
      </c>
      <c r="W81" s="6">
        <v>0</v>
      </c>
      <c r="X81" s="6">
        <v>0</v>
      </c>
      <c r="Y81" s="6">
        <v>19.55</v>
      </c>
      <c r="Z81" s="6">
        <v>0</v>
      </c>
      <c r="AA81" s="6">
        <v>0</v>
      </c>
      <c r="AB81" s="6">
        <v>212.86</v>
      </c>
      <c r="AC81" s="6">
        <v>50</v>
      </c>
    </row>
    <row r="82" spans="1:29">
      <c r="A82" s="4" t="s">
        <v>82</v>
      </c>
      <c r="B82" s="5">
        <v>0</v>
      </c>
      <c r="C82" s="6">
        <v>0</v>
      </c>
      <c r="D82" s="6">
        <v>0</v>
      </c>
      <c r="E82" s="6">
        <v>0</v>
      </c>
      <c r="F82" s="6">
        <v>0</v>
      </c>
      <c r="G82" s="6">
        <v>150</v>
      </c>
      <c r="H82" s="7">
        <v>200</v>
      </c>
      <c r="I82" s="6">
        <v>0</v>
      </c>
      <c r="J82" s="6">
        <v>0</v>
      </c>
      <c r="K82" s="6">
        <v>0</v>
      </c>
      <c r="L82" s="6">
        <v>50</v>
      </c>
      <c r="M82" s="6">
        <v>0</v>
      </c>
      <c r="N82" s="6">
        <v>47.11</v>
      </c>
      <c r="O82" s="6">
        <v>100</v>
      </c>
      <c r="P82" s="6">
        <v>500</v>
      </c>
      <c r="Q82" s="6">
        <v>0</v>
      </c>
      <c r="R82" s="6">
        <v>250</v>
      </c>
      <c r="S82" s="6">
        <v>300</v>
      </c>
      <c r="T82" s="6">
        <v>100</v>
      </c>
      <c r="U82" s="6">
        <v>350</v>
      </c>
      <c r="V82" s="6">
        <v>1250</v>
      </c>
      <c r="W82" s="6">
        <v>0</v>
      </c>
      <c r="X82" s="6">
        <v>0</v>
      </c>
      <c r="Y82" s="6">
        <v>87.94</v>
      </c>
      <c r="Z82" s="6">
        <v>0</v>
      </c>
      <c r="AA82" s="6">
        <v>0</v>
      </c>
      <c r="AB82" s="6">
        <v>200</v>
      </c>
      <c r="AC82" s="6">
        <v>0</v>
      </c>
    </row>
    <row r="83" spans="1:29">
      <c r="A83" s="4" t="s">
        <v>83</v>
      </c>
      <c r="B83" s="5">
        <v>0</v>
      </c>
      <c r="C83" s="6">
        <v>0</v>
      </c>
      <c r="D83" s="6">
        <v>0</v>
      </c>
      <c r="E83" s="6">
        <v>0</v>
      </c>
      <c r="F83" s="6">
        <v>0</v>
      </c>
      <c r="G83" s="6">
        <v>50</v>
      </c>
      <c r="H83" s="7">
        <v>150</v>
      </c>
      <c r="I83" s="6">
        <v>0</v>
      </c>
      <c r="J83" s="6">
        <v>50</v>
      </c>
      <c r="K83" s="6">
        <v>0</v>
      </c>
      <c r="L83" s="6">
        <v>150</v>
      </c>
      <c r="M83" s="6">
        <v>0</v>
      </c>
      <c r="N83" s="6">
        <v>50</v>
      </c>
      <c r="O83" s="6">
        <v>145</v>
      </c>
      <c r="P83" s="6">
        <v>500</v>
      </c>
      <c r="Q83" s="6">
        <v>0</v>
      </c>
      <c r="R83" s="6">
        <v>300</v>
      </c>
      <c r="S83" s="6">
        <v>300</v>
      </c>
      <c r="T83" s="6">
        <v>0</v>
      </c>
      <c r="U83" s="6">
        <v>350</v>
      </c>
      <c r="V83" s="6">
        <v>1350</v>
      </c>
      <c r="W83" s="6">
        <v>0</v>
      </c>
      <c r="X83" s="6">
        <v>150</v>
      </c>
      <c r="Y83" s="6">
        <v>350</v>
      </c>
      <c r="Z83" s="6">
        <v>0</v>
      </c>
      <c r="AA83" s="6">
        <v>0</v>
      </c>
      <c r="AB83" s="6">
        <v>800</v>
      </c>
      <c r="AC83" s="6">
        <v>0</v>
      </c>
    </row>
    <row r="84" spans="1:29">
      <c r="A84" s="4" t="s">
        <v>84</v>
      </c>
      <c r="B84" s="5">
        <v>0</v>
      </c>
      <c r="C84" s="6">
        <v>0</v>
      </c>
      <c r="D84" s="6">
        <v>0</v>
      </c>
      <c r="E84" s="6">
        <v>0</v>
      </c>
      <c r="F84" s="6">
        <v>0</v>
      </c>
      <c r="G84" s="6">
        <v>50</v>
      </c>
      <c r="H84" s="7">
        <v>50</v>
      </c>
      <c r="I84" s="6">
        <v>0</v>
      </c>
      <c r="J84" s="6">
        <v>200</v>
      </c>
      <c r="K84" s="6">
        <v>0</v>
      </c>
      <c r="L84" s="6">
        <v>100</v>
      </c>
      <c r="M84" s="6">
        <v>0</v>
      </c>
      <c r="N84" s="6">
        <v>50</v>
      </c>
      <c r="O84" s="6">
        <v>245</v>
      </c>
      <c r="P84" s="6">
        <v>650</v>
      </c>
      <c r="Q84" s="6">
        <v>0</v>
      </c>
      <c r="R84" s="6">
        <v>550</v>
      </c>
      <c r="S84" s="6">
        <v>550</v>
      </c>
      <c r="T84" s="6">
        <v>50</v>
      </c>
      <c r="U84" s="6">
        <v>300</v>
      </c>
      <c r="V84" s="6">
        <v>1350</v>
      </c>
      <c r="W84" s="6">
        <v>200</v>
      </c>
      <c r="X84" s="6">
        <v>250</v>
      </c>
      <c r="Y84" s="6">
        <v>300</v>
      </c>
      <c r="Z84" s="6">
        <v>150</v>
      </c>
      <c r="AA84" s="6">
        <v>0</v>
      </c>
      <c r="AB84" s="6">
        <v>850</v>
      </c>
      <c r="AC84" s="6">
        <v>350</v>
      </c>
    </row>
    <row r="85" spans="1:29">
      <c r="A85" s="4" t="s">
        <v>85</v>
      </c>
      <c r="B85" s="5">
        <v>0</v>
      </c>
      <c r="C85" s="6">
        <v>0</v>
      </c>
      <c r="D85" s="6">
        <v>0</v>
      </c>
      <c r="E85" s="6">
        <v>0</v>
      </c>
      <c r="F85" s="6">
        <v>0</v>
      </c>
      <c r="G85" s="6">
        <v>50</v>
      </c>
      <c r="H85" s="7">
        <v>0</v>
      </c>
      <c r="I85" s="6">
        <v>0</v>
      </c>
      <c r="J85" s="6">
        <v>100</v>
      </c>
      <c r="K85" s="6">
        <v>0</v>
      </c>
      <c r="L85" s="6">
        <v>0</v>
      </c>
      <c r="M85" s="6">
        <v>0</v>
      </c>
      <c r="N85" s="6">
        <v>395</v>
      </c>
      <c r="O85" s="6">
        <v>495</v>
      </c>
      <c r="P85" s="6">
        <v>800</v>
      </c>
      <c r="Q85" s="6">
        <v>190</v>
      </c>
      <c r="R85" s="6">
        <v>350</v>
      </c>
      <c r="S85" s="6">
        <v>350</v>
      </c>
      <c r="T85" s="6">
        <v>50</v>
      </c>
      <c r="U85" s="6">
        <v>45</v>
      </c>
      <c r="V85" s="6">
        <v>1450</v>
      </c>
      <c r="W85" s="6">
        <v>350</v>
      </c>
      <c r="X85" s="6">
        <v>300</v>
      </c>
      <c r="Y85" s="6">
        <v>250</v>
      </c>
      <c r="Z85" s="6">
        <v>250</v>
      </c>
      <c r="AA85" s="6">
        <v>0</v>
      </c>
      <c r="AB85" s="6">
        <v>800</v>
      </c>
      <c r="AC85" s="6">
        <v>545</v>
      </c>
    </row>
    <row r="86" spans="1:29">
      <c r="A86" s="4" t="s">
        <v>86</v>
      </c>
      <c r="B86" s="5">
        <v>0</v>
      </c>
      <c r="C86" s="6">
        <v>0</v>
      </c>
      <c r="D86" s="6">
        <v>0</v>
      </c>
      <c r="E86" s="6">
        <v>0</v>
      </c>
      <c r="F86" s="6">
        <v>0</v>
      </c>
      <c r="G86" s="6">
        <v>50</v>
      </c>
      <c r="H86" s="7">
        <v>0</v>
      </c>
      <c r="I86" s="6">
        <v>0</v>
      </c>
      <c r="J86" s="6">
        <v>50</v>
      </c>
      <c r="K86" s="6">
        <v>0</v>
      </c>
      <c r="L86" s="6">
        <v>0</v>
      </c>
      <c r="M86" s="6">
        <v>0</v>
      </c>
      <c r="N86" s="6">
        <v>345</v>
      </c>
      <c r="O86" s="6">
        <v>445</v>
      </c>
      <c r="P86" s="6">
        <v>750</v>
      </c>
      <c r="Q86" s="6">
        <v>201.4</v>
      </c>
      <c r="R86" s="6">
        <v>450</v>
      </c>
      <c r="S86" s="6">
        <v>300</v>
      </c>
      <c r="T86" s="6">
        <v>145</v>
      </c>
      <c r="U86" s="6">
        <v>0</v>
      </c>
      <c r="V86" s="6">
        <v>1550</v>
      </c>
      <c r="W86" s="6">
        <v>350</v>
      </c>
      <c r="X86" s="6">
        <v>200</v>
      </c>
      <c r="Y86" s="6">
        <v>250</v>
      </c>
      <c r="Z86" s="6">
        <v>150</v>
      </c>
      <c r="AA86" s="6">
        <v>0</v>
      </c>
      <c r="AB86" s="6">
        <v>800</v>
      </c>
      <c r="AC86" s="6">
        <v>545</v>
      </c>
    </row>
    <row r="87" spans="1:29">
      <c r="A87" s="4" t="s">
        <v>87</v>
      </c>
      <c r="B87" s="5">
        <v>0</v>
      </c>
      <c r="C87" s="6">
        <v>0</v>
      </c>
      <c r="D87" s="6">
        <v>150</v>
      </c>
      <c r="E87" s="6">
        <v>0</v>
      </c>
      <c r="F87" s="6">
        <v>0</v>
      </c>
      <c r="G87" s="6">
        <v>250</v>
      </c>
      <c r="H87" s="7">
        <v>250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145</v>
      </c>
      <c r="O87" s="6">
        <v>350</v>
      </c>
      <c r="P87" s="6">
        <v>650</v>
      </c>
      <c r="Q87" s="6">
        <v>190</v>
      </c>
      <c r="R87" s="6">
        <v>350</v>
      </c>
      <c r="S87" s="6">
        <v>350</v>
      </c>
      <c r="T87" s="6">
        <v>100</v>
      </c>
      <c r="U87" s="6">
        <v>0</v>
      </c>
      <c r="V87" s="6">
        <v>1450</v>
      </c>
      <c r="W87" s="6">
        <v>100</v>
      </c>
      <c r="X87" s="6">
        <v>100</v>
      </c>
      <c r="Y87" s="6">
        <v>350</v>
      </c>
      <c r="Z87" s="6">
        <v>0</v>
      </c>
      <c r="AA87" s="6">
        <v>0</v>
      </c>
      <c r="AB87" s="6">
        <v>750</v>
      </c>
      <c r="AC87" s="6">
        <v>445</v>
      </c>
    </row>
    <row r="88" spans="1:29">
      <c r="A88" s="4" t="s">
        <v>88</v>
      </c>
      <c r="B88" s="5">
        <v>0</v>
      </c>
      <c r="C88" s="6">
        <v>56</v>
      </c>
      <c r="D88" s="6">
        <v>400</v>
      </c>
      <c r="E88" s="6">
        <v>0</v>
      </c>
      <c r="F88" s="6">
        <v>0</v>
      </c>
      <c r="G88" s="6">
        <v>400</v>
      </c>
      <c r="H88" s="7">
        <v>550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145</v>
      </c>
      <c r="O88" s="6">
        <v>300</v>
      </c>
      <c r="P88" s="6">
        <v>550</v>
      </c>
      <c r="Q88" s="6">
        <v>190</v>
      </c>
      <c r="R88" s="6">
        <v>200</v>
      </c>
      <c r="S88" s="6">
        <v>300</v>
      </c>
      <c r="T88" s="6">
        <v>50</v>
      </c>
      <c r="U88" s="6">
        <v>0</v>
      </c>
      <c r="V88" s="6">
        <v>1400</v>
      </c>
      <c r="W88" s="6">
        <v>100</v>
      </c>
      <c r="X88" s="6">
        <v>50</v>
      </c>
      <c r="Y88" s="6">
        <v>400</v>
      </c>
      <c r="Z88" s="6">
        <v>50</v>
      </c>
      <c r="AA88" s="6">
        <v>0</v>
      </c>
      <c r="AB88" s="6">
        <v>600</v>
      </c>
      <c r="AC88" s="6">
        <v>345</v>
      </c>
    </row>
    <row r="89" spans="1:29">
      <c r="A89" s="4" t="s">
        <v>89</v>
      </c>
      <c r="B89" s="5">
        <v>150</v>
      </c>
      <c r="C89" s="6">
        <v>11</v>
      </c>
      <c r="D89" s="6">
        <v>550</v>
      </c>
      <c r="E89" s="6">
        <v>0</v>
      </c>
      <c r="F89" s="6">
        <v>0</v>
      </c>
      <c r="G89" s="6">
        <v>650</v>
      </c>
      <c r="H89" s="7">
        <v>750</v>
      </c>
      <c r="I89" s="6">
        <v>0</v>
      </c>
      <c r="J89" s="6">
        <v>50</v>
      </c>
      <c r="K89" s="6">
        <v>0</v>
      </c>
      <c r="L89" s="6">
        <v>0</v>
      </c>
      <c r="M89" s="6">
        <v>0</v>
      </c>
      <c r="N89" s="6">
        <v>195</v>
      </c>
      <c r="O89" s="6">
        <v>400</v>
      </c>
      <c r="P89" s="6">
        <v>650</v>
      </c>
      <c r="Q89" s="6">
        <v>0</v>
      </c>
      <c r="R89" s="6">
        <v>300</v>
      </c>
      <c r="S89" s="6">
        <v>350</v>
      </c>
      <c r="T89" s="6">
        <v>0</v>
      </c>
      <c r="U89" s="6">
        <v>50</v>
      </c>
      <c r="V89" s="6">
        <v>1600</v>
      </c>
      <c r="W89" s="6">
        <v>150</v>
      </c>
      <c r="X89" s="6">
        <v>100</v>
      </c>
      <c r="Y89" s="6">
        <v>450</v>
      </c>
      <c r="Z89" s="6">
        <v>100</v>
      </c>
      <c r="AA89" s="6">
        <v>0</v>
      </c>
      <c r="AB89" s="6">
        <v>650</v>
      </c>
      <c r="AC89" s="6">
        <v>495</v>
      </c>
    </row>
    <row r="90" spans="1:29">
      <c r="A90" s="4" t="s">
        <v>90</v>
      </c>
      <c r="B90" s="5">
        <v>200</v>
      </c>
      <c r="C90" s="6">
        <v>206</v>
      </c>
      <c r="D90" s="6">
        <v>600</v>
      </c>
      <c r="E90" s="6">
        <v>0</v>
      </c>
      <c r="F90" s="6">
        <v>50</v>
      </c>
      <c r="G90" s="6">
        <v>700</v>
      </c>
      <c r="H90" s="7">
        <v>800</v>
      </c>
      <c r="I90" s="6">
        <v>200</v>
      </c>
      <c r="J90" s="6">
        <v>300</v>
      </c>
      <c r="K90" s="6">
        <v>50</v>
      </c>
      <c r="L90" s="6">
        <v>300</v>
      </c>
      <c r="M90" s="6">
        <v>0</v>
      </c>
      <c r="N90" s="6">
        <v>245</v>
      </c>
      <c r="O90" s="6">
        <v>400</v>
      </c>
      <c r="P90" s="6">
        <v>650</v>
      </c>
      <c r="Q90" s="6">
        <v>3.2</v>
      </c>
      <c r="R90" s="6">
        <v>300</v>
      </c>
      <c r="S90" s="6">
        <v>400</v>
      </c>
      <c r="T90" s="6">
        <v>0</v>
      </c>
      <c r="U90" s="6">
        <v>150</v>
      </c>
      <c r="V90" s="6">
        <v>1650</v>
      </c>
      <c r="W90" s="6">
        <v>350</v>
      </c>
      <c r="X90" s="6">
        <v>200</v>
      </c>
      <c r="Y90" s="6">
        <v>500</v>
      </c>
      <c r="Z90" s="6">
        <v>200</v>
      </c>
      <c r="AA90" s="6">
        <v>0</v>
      </c>
      <c r="AB90" s="6">
        <v>650</v>
      </c>
      <c r="AC90" s="6">
        <v>545</v>
      </c>
    </row>
    <row r="91" spans="1:29">
      <c r="A91" s="4" t="s">
        <v>91</v>
      </c>
      <c r="B91" s="5">
        <v>496.12</v>
      </c>
      <c r="C91" s="6">
        <v>897</v>
      </c>
      <c r="D91" s="6">
        <v>1239.9000000000001</v>
      </c>
      <c r="E91" s="6">
        <v>360.1</v>
      </c>
      <c r="F91" s="6">
        <v>350</v>
      </c>
      <c r="G91" s="6">
        <v>900</v>
      </c>
      <c r="H91" s="7">
        <v>1050</v>
      </c>
      <c r="I91" s="6">
        <v>1143</v>
      </c>
      <c r="J91" s="6">
        <v>1018.7</v>
      </c>
      <c r="K91" s="6">
        <v>700</v>
      </c>
      <c r="L91" s="6">
        <v>902</v>
      </c>
      <c r="M91" s="6">
        <v>500</v>
      </c>
      <c r="N91" s="6">
        <v>900</v>
      </c>
      <c r="O91" s="6">
        <v>950</v>
      </c>
      <c r="P91" s="6">
        <v>1050</v>
      </c>
      <c r="Q91" s="6">
        <v>906</v>
      </c>
      <c r="R91" s="6">
        <v>800</v>
      </c>
      <c r="S91" s="6">
        <v>1000</v>
      </c>
      <c r="T91" s="6">
        <v>150</v>
      </c>
      <c r="U91" s="6">
        <v>550</v>
      </c>
      <c r="V91" s="6">
        <v>2000</v>
      </c>
      <c r="W91" s="6">
        <v>850</v>
      </c>
      <c r="X91" s="6">
        <v>700</v>
      </c>
      <c r="Y91" s="6">
        <v>950</v>
      </c>
      <c r="Z91" s="6">
        <v>750</v>
      </c>
      <c r="AA91" s="6">
        <v>500</v>
      </c>
      <c r="AB91" s="6">
        <v>1150</v>
      </c>
      <c r="AC91" s="6">
        <v>1100</v>
      </c>
    </row>
    <row r="92" spans="1:29">
      <c r="A92" s="4" t="s">
        <v>92</v>
      </c>
      <c r="B92" s="5">
        <v>500</v>
      </c>
      <c r="C92" s="6">
        <v>848.1</v>
      </c>
      <c r="D92" s="6">
        <v>1176</v>
      </c>
      <c r="E92" s="6">
        <v>568.29999999999995</v>
      </c>
      <c r="F92" s="6">
        <v>300</v>
      </c>
      <c r="G92" s="6">
        <v>800</v>
      </c>
      <c r="H92" s="7">
        <v>1050</v>
      </c>
      <c r="I92" s="6">
        <v>1450</v>
      </c>
      <c r="J92" s="6">
        <v>1090.5999999999999</v>
      </c>
      <c r="K92" s="6">
        <v>800</v>
      </c>
      <c r="L92" s="6">
        <v>1002</v>
      </c>
      <c r="M92" s="6">
        <v>600</v>
      </c>
      <c r="N92" s="6">
        <v>1050</v>
      </c>
      <c r="O92" s="6">
        <v>1050</v>
      </c>
      <c r="P92" s="6">
        <v>1150</v>
      </c>
      <c r="Q92" s="6">
        <v>1151.8800000000001</v>
      </c>
      <c r="R92" s="6">
        <v>900</v>
      </c>
      <c r="S92" s="6">
        <v>1100</v>
      </c>
      <c r="T92" s="6">
        <v>200</v>
      </c>
      <c r="U92" s="6">
        <v>600</v>
      </c>
      <c r="V92" s="6">
        <v>2200</v>
      </c>
      <c r="W92" s="6">
        <v>900</v>
      </c>
      <c r="X92" s="6">
        <v>850</v>
      </c>
      <c r="Y92" s="6">
        <v>1000</v>
      </c>
      <c r="Z92" s="6">
        <v>900</v>
      </c>
      <c r="AA92" s="6">
        <v>650</v>
      </c>
      <c r="AB92" s="6">
        <v>1200</v>
      </c>
      <c r="AC92" s="6">
        <v>1250</v>
      </c>
    </row>
    <row r="93" spans="1:29">
      <c r="A93" s="4" t="s">
        <v>93</v>
      </c>
      <c r="B93" s="5">
        <v>906.38</v>
      </c>
      <c r="C93" s="6">
        <v>1137</v>
      </c>
      <c r="D93" s="6">
        <v>1339.6</v>
      </c>
      <c r="E93" s="6">
        <v>650</v>
      </c>
      <c r="F93" s="6">
        <v>786.68</v>
      </c>
      <c r="G93" s="6">
        <v>800</v>
      </c>
      <c r="H93" s="7">
        <v>1378</v>
      </c>
      <c r="I93" s="6">
        <v>1754.8</v>
      </c>
      <c r="J93" s="6">
        <v>1209</v>
      </c>
      <c r="K93" s="6">
        <v>750</v>
      </c>
      <c r="L93" s="6">
        <v>1052</v>
      </c>
      <c r="M93" s="6">
        <v>650</v>
      </c>
      <c r="N93" s="6">
        <v>1150</v>
      </c>
      <c r="O93" s="6">
        <v>1150</v>
      </c>
      <c r="P93" s="6">
        <v>1250</v>
      </c>
      <c r="Q93" s="6">
        <v>1269.54</v>
      </c>
      <c r="R93" s="6">
        <v>1109</v>
      </c>
      <c r="S93" s="6">
        <v>1200</v>
      </c>
      <c r="T93" s="6">
        <v>300</v>
      </c>
      <c r="U93" s="6">
        <v>700</v>
      </c>
      <c r="V93" s="6">
        <v>2250</v>
      </c>
      <c r="W93" s="6">
        <v>1000</v>
      </c>
      <c r="X93" s="6">
        <v>950</v>
      </c>
      <c r="Y93" s="6">
        <v>1000</v>
      </c>
      <c r="Z93" s="6">
        <v>850</v>
      </c>
      <c r="AA93" s="6">
        <v>650</v>
      </c>
      <c r="AB93" s="6">
        <v>1200</v>
      </c>
      <c r="AC93" s="6">
        <v>1300</v>
      </c>
    </row>
    <row r="94" spans="1:29">
      <c r="A94" s="4" t="s">
        <v>94</v>
      </c>
      <c r="B94" s="5">
        <v>1167</v>
      </c>
      <c r="C94" s="6">
        <v>1197</v>
      </c>
      <c r="D94" s="6">
        <v>1393</v>
      </c>
      <c r="E94" s="6">
        <v>1038.01</v>
      </c>
      <c r="F94" s="6">
        <v>1062</v>
      </c>
      <c r="G94" s="6">
        <v>800</v>
      </c>
      <c r="H94" s="7">
        <v>1718</v>
      </c>
      <c r="I94" s="6">
        <v>1973</v>
      </c>
      <c r="J94" s="6">
        <v>1521</v>
      </c>
      <c r="K94" s="6">
        <v>700</v>
      </c>
      <c r="L94" s="6">
        <v>1002</v>
      </c>
      <c r="M94" s="6">
        <v>600</v>
      </c>
      <c r="N94" s="6">
        <v>1100</v>
      </c>
      <c r="O94" s="6">
        <v>1100</v>
      </c>
      <c r="P94" s="6">
        <v>1200</v>
      </c>
      <c r="Q94" s="6">
        <v>1375.31</v>
      </c>
      <c r="R94" s="6">
        <v>1014</v>
      </c>
      <c r="S94" s="6">
        <v>1150</v>
      </c>
      <c r="T94" s="6">
        <v>350</v>
      </c>
      <c r="U94" s="6">
        <v>700</v>
      </c>
      <c r="V94" s="6">
        <v>2200</v>
      </c>
      <c r="W94" s="6">
        <v>1000</v>
      </c>
      <c r="X94" s="6">
        <v>1000</v>
      </c>
      <c r="Y94" s="6">
        <v>1000</v>
      </c>
      <c r="Z94" s="6">
        <v>800</v>
      </c>
      <c r="AA94" s="6">
        <v>700</v>
      </c>
      <c r="AB94" s="6">
        <v>1400</v>
      </c>
      <c r="AC94" s="6">
        <v>1300</v>
      </c>
    </row>
    <row r="95" spans="1:29">
      <c r="A95" s="4" t="s">
        <v>95</v>
      </c>
      <c r="B95" s="5">
        <v>1508</v>
      </c>
      <c r="C95" s="6">
        <v>680</v>
      </c>
      <c r="D95" s="6">
        <v>1392</v>
      </c>
      <c r="E95" s="6">
        <v>1192</v>
      </c>
      <c r="F95" s="6">
        <v>1152</v>
      </c>
      <c r="G95" s="6">
        <v>756.6</v>
      </c>
      <c r="H95" s="7">
        <v>1645.9</v>
      </c>
      <c r="I95" s="6">
        <v>1514</v>
      </c>
      <c r="J95" s="6">
        <v>1180</v>
      </c>
      <c r="K95" s="6">
        <v>0</v>
      </c>
      <c r="L95" s="6">
        <v>369</v>
      </c>
      <c r="M95" s="6">
        <v>156</v>
      </c>
      <c r="N95" s="6">
        <v>212</v>
      </c>
      <c r="O95" s="6">
        <v>212</v>
      </c>
      <c r="P95" s="6">
        <v>400</v>
      </c>
      <c r="Q95" s="6">
        <v>1365.2</v>
      </c>
      <c r="R95" s="6">
        <v>253.15</v>
      </c>
      <c r="S95" s="6">
        <v>200</v>
      </c>
      <c r="T95" s="6">
        <v>0</v>
      </c>
      <c r="U95" s="6">
        <v>0</v>
      </c>
      <c r="V95" s="6">
        <v>1200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150</v>
      </c>
      <c r="AC95" s="6">
        <v>60</v>
      </c>
    </row>
    <row r="96" spans="1:29">
      <c r="A96" s="4" t="s">
        <v>96</v>
      </c>
      <c r="B96" s="5">
        <v>1751</v>
      </c>
      <c r="C96" s="6">
        <v>903</v>
      </c>
      <c r="D96" s="6">
        <v>1732</v>
      </c>
      <c r="E96" s="6">
        <v>1410</v>
      </c>
      <c r="F96" s="6">
        <v>1370</v>
      </c>
      <c r="G96" s="6">
        <v>1027.4000000000001</v>
      </c>
      <c r="H96" s="7">
        <v>1829</v>
      </c>
      <c r="I96" s="6">
        <v>1583</v>
      </c>
      <c r="J96" s="6">
        <v>1455</v>
      </c>
      <c r="K96" s="6">
        <v>23.83</v>
      </c>
      <c r="L96" s="6">
        <v>367</v>
      </c>
      <c r="M96" s="6">
        <v>154</v>
      </c>
      <c r="N96" s="6">
        <v>260</v>
      </c>
      <c r="O96" s="6">
        <v>310</v>
      </c>
      <c r="P96" s="6">
        <v>400</v>
      </c>
      <c r="Q96" s="6">
        <v>1702</v>
      </c>
      <c r="R96" s="6">
        <v>377.23</v>
      </c>
      <c r="S96" s="6">
        <v>200</v>
      </c>
      <c r="T96" s="6">
        <v>0</v>
      </c>
      <c r="U96" s="6">
        <v>0</v>
      </c>
      <c r="V96" s="6">
        <v>1200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150</v>
      </c>
      <c r="AC96" s="6">
        <v>123.2</v>
      </c>
    </row>
    <row r="97" spans="1:30">
      <c r="A97" s="4" t="s">
        <v>97</v>
      </c>
      <c r="B97" s="5">
        <v>2401</v>
      </c>
      <c r="C97" s="6">
        <v>1058</v>
      </c>
      <c r="D97" s="6">
        <v>2123</v>
      </c>
      <c r="E97" s="6">
        <v>1859</v>
      </c>
      <c r="F97" s="6">
        <v>1709</v>
      </c>
      <c r="G97" s="6">
        <v>1342</v>
      </c>
      <c r="H97" s="7">
        <v>2242</v>
      </c>
      <c r="I97" s="6">
        <v>1768</v>
      </c>
      <c r="J97" s="6">
        <v>1895</v>
      </c>
      <c r="K97" s="6">
        <v>194.5</v>
      </c>
      <c r="L97" s="6">
        <v>717</v>
      </c>
      <c r="M97" s="6">
        <v>204</v>
      </c>
      <c r="N97" s="6">
        <v>650</v>
      </c>
      <c r="O97" s="6">
        <v>760</v>
      </c>
      <c r="P97" s="6">
        <v>700</v>
      </c>
      <c r="Q97" s="6">
        <v>2058.1999999999998</v>
      </c>
      <c r="R97" s="6">
        <v>666</v>
      </c>
      <c r="S97" s="6">
        <v>535.83000000000004</v>
      </c>
      <c r="T97" s="6">
        <v>87.1</v>
      </c>
      <c r="U97" s="6">
        <v>240</v>
      </c>
      <c r="V97" s="6">
        <v>1550</v>
      </c>
      <c r="W97" s="6">
        <v>250</v>
      </c>
      <c r="X97" s="6">
        <v>400</v>
      </c>
      <c r="Y97" s="6">
        <v>400</v>
      </c>
      <c r="Z97" s="6">
        <v>50</v>
      </c>
      <c r="AA97" s="6">
        <v>50</v>
      </c>
      <c r="AB97" s="6">
        <v>700</v>
      </c>
      <c r="AC97" s="6">
        <v>510</v>
      </c>
    </row>
    <row r="98" spans="1:30">
      <c r="A98" s="4" t="s">
        <v>98</v>
      </c>
      <c r="B98" s="5">
        <v>2721</v>
      </c>
      <c r="C98" s="6">
        <v>1552</v>
      </c>
      <c r="D98" s="6">
        <v>2867</v>
      </c>
      <c r="E98" s="6">
        <v>2351</v>
      </c>
      <c r="F98" s="6">
        <v>2210.5</v>
      </c>
      <c r="G98" s="6">
        <v>1766</v>
      </c>
      <c r="H98" s="7">
        <v>2526.9</v>
      </c>
      <c r="I98" s="6">
        <v>2018</v>
      </c>
      <c r="J98" s="6">
        <v>2445</v>
      </c>
      <c r="K98" s="6">
        <v>534.01</v>
      </c>
      <c r="L98" s="6">
        <v>1017</v>
      </c>
      <c r="M98" s="6">
        <v>704</v>
      </c>
      <c r="N98" s="6">
        <v>1150</v>
      </c>
      <c r="O98" s="6">
        <v>1210</v>
      </c>
      <c r="P98" s="6">
        <v>1300</v>
      </c>
      <c r="Q98" s="6">
        <v>2315</v>
      </c>
      <c r="R98" s="6">
        <v>1009.24</v>
      </c>
      <c r="S98" s="6">
        <v>950</v>
      </c>
      <c r="T98" s="6">
        <v>540</v>
      </c>
      <c r="U98" s="6">
        <v>690</v>
      </c>
      <c r="V98" s="6">
        <v>2000</v>
      </c>
      <c r="W98" s="6">
        <v>650</v>
      </c>
      <c r="X98" s="6">
        <v>900</v>
      </c>
      <c r="Y98" s="6">
        <v>800</v>
      </c>
      <c r="Z98" s="6">
        <v>500</v>
      </c>
      <c r="AA98" s="6">
        <v>600</v>
      </c>
      <c r="AB98" s="6">
        <v>950</v>
      </c>
      <c r="AC98" s="6">
        <v>960</v>
      </c>
    </row>
    <row r="99" spans="1:30">
      <c r="A99" s="8" t="s">
        <v>99</v>
      </c>
      <c r="B99" s="9">
        <f>SUM(B3:B98)</f>
        <v>231674.63000000003</v>
      </c>
      <c r="C99" s="9">
        <f t="shared" ref="C99:AC99" si="0">SUM(C3:C98)</f>
        <v>179674.46000000002</v>
      </c>
      <c r="D99" s="9">
        <f t="shared" si="0"/>
        <v>258915.62</v>
      </c>
      <c r="E99" s="9">
        <f t="shared" si="0"/>
        <v>216489.41</v>
      </c>
      <c r="F99" s="9">
        <f t="shared" si="0"/>
        <v>231899.30999999997</v>
      </c>
      <c r="G99" s="9">
        <f t="shared" si="0"/>
        <v>248057.16</v>
      </c>
      <c r="H99" s="9">
        <f t="shared" si="0"/>
        <v>258254.55999999994</v>
      </c>
      <c r="I99" s="9">
        <f t="shared" si="0"/>
        <v>273960.39999999991</v>
      </c>
      <c r="J99" s="9">
        <f t="shared" si="0"/>
        <v>308631.71999999997</v>
      </c>
      <c r="K99" s="9">
        <f t="shared" si="0"/>
        <v>200820.50999999998</v>
      </c>
      <c r="L99" s="9">
        <f t="shared" si="0"/>
        <v>210082.25999999995</v>
      </c>
      <c r="M99" s="9">
        <f t="shared" si="0"/>
        <v>238510.82</v>
      </c>
      <c r="N99" s="9">
        <f t="shared" si="0"/>
        <v>252001.18</v>
      </c>
      <c r="O99" s="9">
        <f t="shared" si="0"/>
        <v>253108.97000000003</v>
      </c>
      <c r="P99" s="9">
        <f t="shared" si="0"/>
        <v>268301.57999999996</v>
      </c>
      <c r="Q99" s="9">
        <f t="shared" si="0"/>
        <v>247030.29000000004</v>
      </c>
      <c r="R99" s="9">
        <f t="shared" si="0"/>
        <v>275316.59000000003</v>
      </c>
      <c r="S99" s="9">
        <f t="shared" si="0"/>
        <v>238628.73</v>
      </c>
      <c r="T99" s="9">
        <f t="shared" si="0"/>
        <v>218445.47000000003</v>
      </c>
      <c r="U99" s="9">
        <f t="shared" si="0"/>
        <v>239191.02000000002</v>
      </c>
      <c r="V99" s="9">
        <f t="shared" si="0"/>
        <v>324930.29000000004</v>
      </c>
      <c r="W99" s="9">
        <f t="shared" si="0"/>
        <v>234927.93</v>
      </c>
      <c r="X99" s="9">
        <f t="shared" si="0"/>
        <v>241541.54000000004</v>
      </c>
      <c r="Y99" s="9">
        <f t="shared" si="0"/>
        <v>243989.44999999995</v>
      </c>
      <c r="Z99" s="9">
        <f t="shared" si="0"/>
        <v>227228.61999999994</v>
      </c>
      <c r="AA99" s="9">
        <f t="shared" si="0"/>
        <v>240181.54000000004</v>
      </c>
      <c r="AB99" s="9">
        <f t="shared" si="0"/>
        <v>276326.44</v>
      </c>
      <c r="AC99" s="9">
        <f t="shared" si="0"/>
        <v>294747.34999999992</v>
      </c>
      <c r="AD99" s="10">
        <f>SUM(B99:AC99)</f>
        <v>6932867.8499999996</v>
      </c>
    </row>
    <row r="100" spans="1:30">
      <c r="A100" s="8" t="s">
        <v>100</v>
      </c>
      <c r="B100" s="9">
        <f>B99/4000</f>
        <v>57.918657500000009</v>
      </c>
      <c r="C100" s="9">
        <f t="shared" ref="C100:AC100" si="1">C99/4000</f>
        <v>44.918615000000003</v>
      </c>
      <c r="D100" s="9">
        <f t="shared" si="1"/>
        <v>64.728904999999997</v>
      </c>
      <c r="E100" s="9">
        <f t="shared" si="1"/>
        <v>54.122352499999998</v>
      </c>
      <c r="F100" s="9">
        <f t="shared" si="1"/>
        <v>57.974827499999989</v>
      </c>
      <c r="G100" s="9">
        <f t="shared" si="1"/>
        <v>62.014290000000003</v>
      </c>
      <c r="H100" s="9">
        <f t="shared" si="1"/>
        <v>64.563639999999978</v>
      </c>
      <c r="I100" s="9">
        <f t="shared" si="1"/>
        <v>68.49009999999997</v>
      </c>
      <c r="J100" s="9">
        <f t="shared" si="1"/>
        <v>77.157929999999993</v>
      </c>
      <c r="K100" s="9">
        <f t="shared" si="1"/>
        <v>50.205127499999996</v>
      </c>
      <c r="L100" s="9">
        <f t="shared" si="1"/>
        <v>52.520564999999991</v>
      </c>
      <c r="M100" s="9">
        <f t="shared" si="1"/>
        <v>59.627704999999999</v>
      </c>
      <c r="N100" s="9">
        <f t="shared" si="1"/>
        <v>63.000295000000001</v>
      </c>
      <c r="O100" s="9">
        <f t="shared" si="1"/>
        <v>63.277242500000007</v>
      </c>
      <c r="P100" s="9">
        <f t="shared" si="1"/>
        <v>67.075394999999986</v>
      </c>
      <c r="Q100" s="9">
        <f t="shared" si="1"/>
        <v>61.757572500000009</v>
      </c>
      <c r="R100" s="9">
        <f t="shared" si="1"/>
        <v>68.829147500000005</v>
      </c>
      <c r="S100" s="9">
        <f t="shared" si="1"/>
        <v>59.657182500000005</v>
      </c>
      <c r="T100" s="9">
        <f t="shared" si="1"/>
        <v>54.611367500000007</v>
      </c>
      <c r="U100" s="9">
        <f t="shared" si="1"/>
        <v>59.797755000000002</v>
      </c>
      <c r="V100" s="9">
        <f t="shared" si="1"/>
        <v>81.232572500000003</v>
      </c>
      <c r="W100" s="9">
        <f t="shared" si="1"/>
        <v>58.731982500000001</v>
      </c>
      <c r="X100" s="9">
        <f t="shared" si="1"/>
        <v>60.385385000000007</v>
      </c>
      <c r="Y100" s="9">
        <f t="shared" si="1"/>
        <v>60.997362499999987</v>
      </c>
      <c r="Z100" s="9">
        <f t="shared" si="1"/>
        <v>56.807154999999987</v>
      </c>
      <c r="AA100" s="9">
        <f t="shared" si="1"/>
        <v>60.04538500000001</v>
      </c>
      <c r="AB100" s="9">
        <f t="shared" si="1"/>
        <v>69.081609999999998</v>
      </c>
      <c r="AC100" s="9">
        <f t="shared" si="1"/>
        <v>73.686837499999982</v>
      </c>
      <c r="AD100" s="11">
        <f>AD99/4000</f>
        <v>1733.2169624999999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AD102"/>
  <sheetViews>
    <sheetView tabSelected="1" workbookViewId="0">
      <pane xSplit="1" ySplit="2" topLeftCell="B70" activePane="bottomRight" state="frozen"/>
      <selection pane="topRight" activeCell="B1" sqref="B1"/>
      <selection pane="bottomLeft" activeCell="A3" sqref="A3"/>
      <selection pane="bottomRight" activeCell="P102" sqref="P102"/>
    </sheetView>
  </sheetViews>
  <sheetFormatPr defaultRowHeight="15"/>
  <cols>
    <col min="1" max="1" width="15.140625" customWidth="1"/>
    <col min="2" max="2" width="11.28515625" customWidth="1"/>
    <col min="3" max="29" width="10.7109375" customWidth="1"/>
    <col min="30" max="30" width="12.5703125" bestFit="1" customWidth="1"/>
  </cols>
  <sheetData>
    <row r="1" spans="1:29">
      <c r="A1" s="1" t="s">
        <v>0</v>
      </c>
      <c r="B1" s="2">
        <v>45689</v>
      </c>
      <c r="C1" s="2">
        <v>45690</v>
      </c>
      <c r="D1" s="2">
        <v>45691</v>
      </c>
      <c r="E1" s="2">
        <v>45692</v>
      </c>
      <c r="F1" s="2">
        <v>45693</v>
      </c>
      <c r="G1" s="2">
        <v>45694</v>
      </c>
      <c r="H1" s="2">
        <v>45695</v>
      </c>
      <c r="I1" s="2">
        <v>45696</v>
      </c>
      <c r="J1" s="2">
        <v>45697</v>
      </c>
      <c r="K1" s="2">
        <v>45698</v>
      </c>
      <c r="L1" s="2">
        <v>45699</v>
      </c>
      <c r="M1" s="2">
        <v>45700</v>
      </c>
      <c r="N1" s="2">
        <v>45701</v>
      </c>
      <c r="O1" s="2">
        <v>45702</v>
      </c>
      <c r="P1" s="2">
        <v>45703</v>
      </c>
      <c r="Q1" s="2">
        <v>45704</v>
      </c>
      <c r="R1" s="2">
        <v>45705</v>
      </c>
      <c r="S1" s="2">
        <v>45706</v>
      </c>
      <c r="T1" s="2">
        <v>45707</v>
      </c>
      <c r="U1" s="2">
        <v>45708</v>
      </c>
      <c r="V1" s="2">
        <v>45709</v>
      </c>
      <c r="W1" s="2">
        <v>45710</v>
      </c>
      <c r="X1" s="2">
        <v>45711</v>
      </c>
      <c r="Y1" s="2">
        <v>45712</v>
      </c>
      <c r="Z1" s="2">
        <v>45713</v>
      </c>
      <c r="AA1" s="2">
        <v>45714</v>
      </c>
      <c r="AB1" s="2">
        <v>45715</v>
      </c>
      <c r="AC1" s="2">
        <v>45716</v>
      </c>
    </row>
    <row r="2" spans="1:29" ht="32.25" customHeight="1">
      <c r="A2" s="3" t="s">
        <v>1</v>
      </c>
      <c r="B2" s="3" t="s">
        <v>2</v>
      </c>
    </row>
    <row r="3" spans="1:29">
      <c r="A3" s="4" t="s">
        <v>3</v>
      </c>
      <c r="B3" s="5">
        <f>'PXIL IDAS'!B3+RTM!B3+'G-DAM'!B3+DAM!B3</f>
        <v>2701</v>
      </c>
      <c r="C3" s="5">
        <f>'PXIL IDAS'!C3+RTM!C3+'G-DAM'!C3+DAM!C3</f>
        <v>2803</v>
      </c>
      <c r="D3" s="5">
        <f>'PXIL IDAS'!D3+RTM!D3+'G-DAM'!D3+DAM!D3</f>
        <v>2789.5</v>
      </c>
      <c r="E3" s="5">
        <f>'PXIL IDAS'!E3+RTM!E3+'G-DAM'!E3+DAM!E3</f>
        <v>2900</v>
      </c>
      <c r="F3" s="5">
        <f>'PXIL IDAS'!F3+RTM!F3+'G-DAM'!F3+DAM!F3</f>
        <v>2861</v>
      </c>
      <c r="G3" s="5">
        <f>'PXIL IDAS'!G3+RTM!G3+'G-DAM'!G3+DAM!G3</f>
        <v>2900</v>
      </c>
      <c r="H3" s="5">
        <f>'PXIL IDAS'!H3+RTM!H3+'G-DAM'!H3+DAM!H3</f>
        <v>2950</v>
      </c>
      <c r="I3" s="5">
        <f>'PXIL IDAS'!I3+RTM!I3+'G-DAM'!I3+DAM!I3</f>
        <v>3050</v>
      </c>
      <c r="J3" s="5">
        <f>'PXIL IDAS'!J3+RTM!J3+'G-DAM'!J3+DAM!J3</f>
        <v>3500</v>
      </c>
      <c r="K3" s="5">
        <f>'PXIL IDAS'!K3+RTM!K3+'G-DAM'!K3+DAM!K3</f>
        <v>2649.1</v>
      </c>
      <c r="L3" s="5">
        <f>'PXIL IDAS'!L3+RTM!L3+'G-DAM'!L3+DAM!L3</f>
        <v>2247.9</v>
      </c>
      <c r="M3" s="5">
        <f>'PXIL IDAS'!M3+RTM!M3+'G-DAM'!M3+DAM!M3</f>
        <v>2381.54</v>
      </c>
      <c r="N3" s="5">
        <f>'PXIL IDAS'!N3+RTM!N3+'G-DAM'!N3+DAM!N3</f>
        <v>2600</v>
      </c>
      <c r="O3" s="5">
        <f>'PXIL IDAS'!O3+RTM!O3+'G-DAM'!O3+DAM!O3</f>
        <v>2600</v>
      </c>
      <c r="P3" s="5">
        <f>'PXIL IDAS'!P3+RTM!P3+'G-DAM'!P3+DAM!P3</f>
        <v>2150</v>
      </c>
      <c r="Q3" s="5">
        <f>'PXIL IDAS'!Q3+RTM!Q3+'G-DAM'!Q3+DAM!Q3</f>
        <v>1779.28</v>
      </c>
      <c r="R3" s="5">
        <f>'PXIL IDAS'!R3+RTM!R3+'G-DAM'!R3+DAM!R3</f>
        <v>2800</v>
      </c>
      <c r="S3" s="5">
        <f>'PXIL IDAS'!S3+RTM!S3+'G-DAM'!S3+DAM!S3</f>
        <v>1308.3599999999999</v>
      </c>
      <c r="T3" s="5">
        <f>'PXIL IDAS'!T3+RTM!T3+'G-DAM'!T3+DAM!T3</f>
        <v>1188.71</v>
      </c>
      <c r="U3" s="5">
        <f>'PXIL IDAS'!U3+RTM!U3+'G-DAM'!U3+DAM!U3</f>
        <v>1300</v>
      </c>
      <c r="V3" s="5">
        <f>'PXIL IDAS'!V3+RTM!V3+'G-DAM'!V3+DAM!V3</f>
        <v>2250</v>
      </c>
      <c r="W3" s="5">
        <f>'PXIL IDAS'!W3+RTM!W3+'G-DAM'!W3+DAM!W3</f>
        <v>2000</v>
      </c>
      <c r="X3" s="5">
        <f>'PXIL IDAS'!X3+RTM!X3+'G-DAM'!X3+DAM!X3</f>
        <v>1500</v>
      </c>
      <c r="Y3" s="5">
        <f>'PXIL IDAS'!Y3+RTM!Y3+'G-DAM'!Y3+DAM!Y3</f>
        <v>1200</v>
      </c>
      <c r="Z3" s="5">
        <f>'PXIL IDAS'!Z3+RTM!Z3+'G-DAM'!Z3+DAM!Z3</f>
        <v>1200</v>
      </c>
      <c r="AA3" s="5">
        <f>'PXIL IDAS'!AA3+RTM!AA3+'G-DAM'!AA3+DAM!AA3</f>
        <v>1375</v>
      </c>
      <c r="AB3" s="5">
        <f>'PXIL IDAS'!AB3+RTM!AB3+'G-DAM'!AB3+DAM!AB3</f>
        <v>1800</v>
      </c>
      <c r="AC3" s="5">
        <f>'PXIL IDAS'!AC3+RTM!AC3+'G-DAM'!AC3+DAM!AC3</f>
        <v>1400</v>
      </c>
    </row>
    <row r="4" spans="1:29">
      <c r="A4" s="4" t="s">
        <v>4</v>
      </c>
      <c r="B4" s="5">
        <f>'PXIL IDAS'!B4+RTM!B4+'G-DAM'!B4+DAM!B4</f>
        <v>3301</v>
      </c>
      <c r="C4" s="5">
        <f>'PXIL IDAS'!C4+RTM!C4+'G-DAM'!C4+DAM!C4</f>
        <v>3502</v>
      </c>
      <c r="D4" s="5">
        <f>'PXIL IDAS'!D4+RTM!D4+'G-DAM'!D4+DAM!D4</f>
        <v>3402</v>
      </c>
      <c r="E4" s="5">
        <f>'PXIL IDAS'!E4+RTM!E4+'G-DAM'!E4+DAM!E4</f>
        <v>3600</v>
      </c>
      <c r="F4" s="5">
        <f>'PXIL IDAS'!F4+RTM!F4+'G-DAM'!F4+DAM!F4</f>
        <v>3309.6</v>
      </c>
      <c r="G4" s="5">
        <f>'PXIL IDAS'!G4+RTM!G4+'G-DAM'!G4+DAM!G4</f>
        <v>3500</v>
      </c>
      <c r="H4" s="5">
        <f>'PXIL IDAS'!H4+RTM!H4+'G-DAM'!H4+DAM!H4</f>
        <v>3200</v>
      </c>
      <c r="I4" s="5">
        <f>'PXIL IDAS'!I4+RTM!I4+'G-DAM'!I4+DAM!I4</f>
        <v>3731</v>
      </c>
      <c r="J4" s="5">
        <f>'PXIL IDAS'!J4+RTM!J4+'G-DAM'!J4+DAM!J4</f>
        <v>4350</v>
      </c>
      <c r="K4" s="5">
        <f>'PXIL IDAS'!K4+RTM!K4+'G-DAM'!K4+DAM!K4</f>
        <v>2791</v>
      </c>
      <c r="L4" s="5">
        <f>'PXIL IDAS'!L4+RTM!L4+'G-DAM'!L4+DAM!L4</f>
        <v>2603.9899999999998</v>
      </c>
      <c r="M4" s="5">
        <f>'PXIL IDAS'!M4+RTM!M4+'G-DAM'!M4+DAM!M4</f>
        <v>2700</v>
      </c>
      <c r="N4" s="5">
        <f>'PXIL IDAS'!N4+RTM!N4+'G-DAM'!N4+DAM!N4</f>
        <v>2675</v>
      </c>
      <c r="O4" s="5">
        <f>'PXIL IDAS'!O4+RTM!O4+'G-DAM'!O4+DAM!O4</f>
        <v>2850</v>
      </c>
      <c r="P4" s="5">
        <f>'PXIL IDAS'!P4+RTM!P4+'G-DAM'!P4+DAM!P4</f>
        <v>2650</v>
      </c>
      <c r="Q4" s="5">
        <f>'PXIL IDAS'!Q4+RTM!Q4+'G-DAM'!Q4+DAM!Q4</f>
        <v>2337.58</v>
      </c>
      <c r="R4" s="5">
        <f>'PXIL IDAS'!R4+RTM!R4+'G-DAM'!R4+DAM!R4</f>
        <v>3100</v>
      </c>
      <c r="S4" s="5">
        <f>'PXIL IDAS'!S4+RTM!S4+'G-DAM'!S4+DAM!S4</f>
        <v>1800</v>
      </c>
      <c r="T4" s="5">
        <f>'PXIL IDAS'!T4+RTM!T4+'G-DAM'!T4+DAM!T4</f>
        <v>1800</v>
      </c>
      <c r="U4" s="5">
        <f>'PXIL IDAS'!U4+RTM!U4+'G-DAM'!U4+DAM!U4</f>
        <v>1900</v>
      </c>
      <c r="V4" s="5">
        <f>'PXIL IDAS'!V4+RTM!V4+'G-DAM'!V4+DAM!V4</f>
        <v>2800</v>
      </c>
      <c r="W4" s="5">
        <f>'PXIL IDAS'!W4+RTM!W4+'G-DAM'!W4+DAM!W4</f>
        <v>2550</v>
      </c>
      <c r="X4" s="5">
        <f>'PXIL IDAS'!X4+RTM!X4+'G-DAM'!X4+DAM!X4</f>
        <v>2000</v>
      </c>
      <c r="Y4" s="5">
        <f>'PXIL IDAS'!Y4+RTM!Y4+'G-DAM'!Y4+DAM!Y4</f>
        <v>1450</v>
      </c>
      <c r="Z4" s="5">
        <f>'PXIL IDAS'!Z4+RTM!Z4+'G-DAM'!Z4+DAM!Z4</f>
        <v>1600</v>
      </c>
      <c r="AA4" s="5">
        <f>'PXIL IDAS'!AA4+RTM!AA4+'G-DAM'!AA4+DAM!AA4</f>
        <v>2075</v>
      </c>
      <c r="AB4" s="5">
        <f>'PXIL IDAS'!AB4+RTM!AB4+'G-DAM'!AB4+DAM!AB4</f>
        <v>2400</v>
      </c>
      <c r="AC4" s="5">
        <f>'PXIL IDAS'!AC4+RTM!AC4+'G-DAM'!AC4+DAM!AC4</f>
        <v>2200</v>
      </c>
    </row>
    <row r="5" spans="1:29">
      <c r="A5" s="4" t="s">
        <v>5</v>
      </c>
      <c r="B5" s="5">
        <f>'PXIL IDAS'!B5+RTM!B5+'G-DAM'!B5+DAM!B5</f>
        <v>3701</v>
      </c>
      <c r="C5" s="5">
        <f>'PXIL IDAS'!C5+RTM!C5+'G-DAM'!C5+DAM!C5</f>
        <v>3852</v>
      </c>
      <c r="D5" s="5">
        <f>'PXIL IDAS'!D5+RTM!D5+'G-DAM'!D5+DAM!D5</f>
        <v>3492.8</v>
      </c>
      <c r="E5" s="5">
        <f>'PXIL IDAS'!E5+RTM!E5+'G-DAM'!E5+DAM!E5</f>
        <v>3950</v>
      </c>
      <c r="F5" s="5">
        <f>'PXIL IDAS'!F5+RTM!F5+'G-DAM'!F5+DAM!F5</f>
        <v>3716.2</v>
      </c>
      <c r="G5" s="5">
        <f>'PXIL IDAS'!G5+RTM!G5+'G-DAM'!G5+DAM!G5</f>
        <v>3977</v>
      </c>
      <c r="H5" s="5">
        <f>'PXIL IDAS'!H5+RTM!H5+'G-DAM'!H5+DAM!H5</f>
        <v>3550</v>
      </c>
      <c r="I5" s="5">
        <f>'PXIL IDAS'!I5+RTM!I5+'G-DAM'!I5+DAM!I5</f>
        <v>4353</v>
      </c>
      <c r="J5" s="5">
        <f>'PXIL IDAS'!J5+RTM!J5+'G-DAM'!J5+DAM!J5</f>
        <v>4850</v>
      </c>
      <c r="K5" s="5">
        <f>'PXIL IDAS'!K5+RTM!K5+'G-DAM'!K5+DAM!K5</f>
        <v>2441</v>
      </c>
      <c r="L5" s="5">
        <f>'PXIL IDAS'!L5+RTM!L5+'G-DAM'!L5+DAM!L5</f>
        <v>2954</v>
      </c>
      <c r="M5" s="5">
        <f>'PXIL IDAS'!M5+RTM!M5+'G-DAM'!M5+DAM!M5</f>
        <v>3400</v>
      </c>
      <c r="N5" s="5">
        <f>'PXIL IDAS'!N5+RTM!N5+'G-DAM'!N5+DAM!N5</f>
        <v>3400</v>
      </c>
      <c r="O5" s="5">
        <f>'PXIL IDAS'!O5+RTM!O5+'G-DAM'!O5+DAM!O5</f>
        <v>3400</v>
      </c>
      <c r="P5" s="5">
        <f>'PXIL IDAS'!P5+RTM!P5+'G-DAM'!P5+DAM!P5</f>
        <v>3100</v>
      </c>
      <c r="Q5" s="5">
        <f>'PXIL IDAS'!Q5+RTM!Q5+'G-DAM'!Q5+DAM!Q5</f>
        <v>2350</v>
      </c>
      <c r="R5" s="5">
        <f>'PXIL IDAS'!R5+RTM!R5+'G-DAM'!R5+DAM!R5</f>
        <v>3600</v>
      </c>
      <c r="S5" s="5">
        <f>'PXIL IDAS'!S5+RTM!S5+'G-DAM'!S5+DAM!S5</f>
        <v>2400</v>
      </c>
      <c r="T5" s="5">
        <f>'PXIL IDAS'!T5+RTM!T5+'G-DAM'!T5+DAM!T5</f>
        <v>2300</v>
      </c>
      <c r="U5" s="5">
        <f>'PXIL IDAS'!U5+RTM!U5+'G-DAM'!U5+DAM!U5</f>
        <v>2700</v>
      </c>
      <c r="V5" s="5">
        <f>'PXIL IDAS'!V5+RTM!V5+'G-DAM'!V5+DAM!V5</f>
        <v>3600</v>
      </c>
      <c r="W5" s="5">
        <f>'PXIL IDAS'!W5+RTM!W5+'G-DAM'!W5+DAM!W5</f>
        <v>3050</v>
      </c>
      <c r="X5" s="5">
        <f>'PXIL IDAS'!X5+RTM!X5+'G-DAM'!X5+DAM!X5</f>
        <v>2400</v>
      </c>
      <c r="Y5" s="5">
        <f>'PXIL IDAS'!Y5+RTM!Y5+'G-DAM'!Y5+DAM!Y5</f>
        <v>2500</v>
      </c>
      <c r="Z5" s="5">
        <f>'PXIL IDAS'!Z5+RTM!Z5+'G-DAM'!Z5+DAM!Z5</f>
        <v>2050</v>
      </c>
      <c r="AA5" s="5">
        <f>'PXIL IDAS'!AA5+RTM!AA5+'G-DAM'!AA5+DAM!AA5</f>
        <v>2550</v>
      </c>
      <c r="AB5" s="5">
        <f>'PXIL IDAS'!AB5+RTM!AB5+'G-DAM'!AB5+DAM!AB5</f>
        <v>3050</v>
      </c>
      <c r="AC5" s="5">
        <f>'PXIL IDAS'!AC5+RTM!AC5+'G-DAM'!AC5+DAM!AC5</f>
        <v>2800</v>
      </c>
    </row>
    <row r="6" spans="1:29">
      <c r="A6" s="4" t="s">
        <v>6</v>
      </c>
      <c r="B6" s="5">
        <f>'PXIL IDAS'!B6+RTM!B6+'G-DAM'!B6+DAM!B6</f>
        <v>4051</v>
      </c>
      <c r="C6" s="5">
        <f>'PXIL IDAS'!C6+RTM!C6+'G-DAM'!C6+DAM!C6</f>
        <v>4252</v>
      </c>
      <c r="D6" s="5">
        <f>'PXIL IDAS'!D6+RTM!D6+'G-DAM'!D6+DAM!D6</f>
        <v>3687.7</v>
      </c>
      <c r="E6" s="5">
        <f>'PXIL IDAS'!E6+RTM!E6+'G-DAM'!E6+DAM!E6</f>
        <v>4300</v>
      </c>
      <c r="F6" s="5">
        <f>'PXIL IDAS'!F6+RTM!F6+'G-DAM'!F6+DAM!F6</f>
        <v>4057.7</v>
      </c>
      <c r="G6" s="5">
        <f>'PXIL IDAS'!G6+RTM!G6+'G-DAM'!G6+DAM!G6</f>
        <v>4229</v>
      </c>
      <c r="H6" s="5">
        <f>'PXIL IDAS'!H6+RTM!H6+'G-DAM'!H6+DAM!H6</f>
        <v>3760</v>
      </c>
      <c r="I6" s="5">
        <f>'PXIL IDAS'!I6+RTM!I6+'G-DAM'!I6+DAM!I6</f>
        <v>4698</v>
      </c>
      <c r="J6" s="5">
        <f>'PXIL IDAS'!J6+RTM!J6+'G-DAM'!J6+DAM!J6</f>
        <v>5350</v>
      </c>
      <c r="K6" s="5">
        <f>'PXIL IDAS'!K6+RTM!K6+'G-DAM'!K6+DAM!K6</f>
        <v>2841</v>
      </c>
      <c r="L6" s="5">
        <f>'PXIL IDAS'!L6+RTM!L6+'G-DAM'!L6+DAM!L6</f>
        <v>3350</v>
      </c>
      <c r="M6" s="5">
        <f>'PXIL IDAS'!M6+RTM!M6+'G-DAM'!M6+DAM!M6</f>
        <v>3800</v>
      </c>
      <c r="N6" s="5">
        <f>'PXIL IDAS'!N6+RTM!N6+'G-DAM'!N6+DAM!N6</f>
        <v>3400</v>
      </c>
      <c r="O6" s="5">
        <f>'PXIL IDAS'!O6+RTM!O6+'G-DAM'!O6+DAM!O6</f>
        <v>3400</v>
      </c>
      <c r="P6" s="5">
        <f>'PXIL IDAS'!P6+RTM!P6+'G-DAM'!P6+DAM!P6</f>
        <v>3600</v>
      </c>
      <c r="Q6" s="5">
        <f>'PXIL IDAS'!Q6+RTM!Q6+'G-DAM'!Q6+DAM!Q6</f>
        <v>2650</v>
      </c>
      <c r="R6" s="5">
        <f>'PXIL IDAS'!R6+RTM!R6+'G-DAM'!R6+DAM!R6</f>
        <v>3600</v>
      </c>
      <c r="S6" s="5">
        <f>'PXIL IDAS'!S6+RTM!S6+'G-DAM'!S6+DAM!S6</f>
        <v>2900</v>
      </c>
      <c r="T6" s="5">
        <f>'PXIL IDAS'!T6+RTM!T6+'G-DAM'!T6+DAM!T6</f>
        <v>2800</v>
      </c>
      <c r="U6" s="5">
        <f>'PXIL IDAS'!U6+RTM!U6+'G-DAM'!U6+DAM!U6</f>
        <v>3200</v>
      </c>
      <c r="V6" s="5">
        <f>'PXIL IDAS'!V6+RTM!V6+'G-DAM'!V6+DAM!V6</f>
        <v>4100</v>
      </c>
      <c r="W6" s="5">
        <f>'PXIL IDAS'!W6+RTM!W6+'G-DAM'!W6+DAM!W6</f>
        <v>3500</v>
      </c>
      <c r="X6" s="5">
        <f>'PXIL IDAS'!X6+RTM!X6+'G-DAM'!X6+DAM!X6</f>
        <v>2850</v>
      </c>
      <c r="Y6" s="5">
        <f>'PXIL IDAS'!Y6+RTM!Y6+'G-DAM'!Y6+DAM!Y6</f>
        <v>3000</v>
      </c>
      <c r="Z6" s="5">
        <f>'PXIL IDAS'!Z6+RTM!Z6+'G-DAM'!Z6+DAM!Z6</f>
        <v>2500</v>
      </c>
      <c r="AA6" s="5">
        <f>'PXIL IDAS'!AA6+RTM!AA6+'G-DAM'!AA6+DAM!AA6</f>
        <v>2975</v>
      </c>
      <c r="AB6" s="5">
        <f>'PXIL IDAS'!AB6+RTM!AB6+'G-DAM'!AB6+DAM!AB6</f>
        <v>3600</v>
      </c>
      <c r="AC6" s="5">
        <f>'PXIL IDAS'!AC6+RTM!AC6+'G-DAM'!AC6+DAM!AC6</f>
        <v>3300</v>
      </c>
    </row>
    <row r="7" spans="1:29">
      <c r="A7" s="4" t="s">
        <v>7</v>
      </c>
      <c r="B7" s="5">
        <f>'PXIL IDAS'!B7+RTM!B7+'G-DAM'!B7+DAM!B7</f>
        <v>4301</v>
      </c>
      <c r="C7" s="5">
        <f>'PXIL IDAS'!C7+RTM!C7+'G-DAM'!C7+DAM!C7</f>
        <v>4702</v>
      </c>
      <c r="D7" s="5">
        <f>'PXIL IDAS'!D7+RTM!D7+'G-DAM'!D7+DAM!D7</f>
        <v>4348</v>
      </c>
      <c r="E7" s="5">
        <f>'PXIL IDAS'!E7+RTM!E7+'G-DAM'!E7+DAM!E7</f>
        <v>4350</v>
      </c>
      <c r="F7" s="5">
        <f>'PXIL IDAS'!F7+RTM!F7+'G-DAM'!F7+DAM!F7</f>
        <v>4153.1000000000004</v>
      </c>
      <c r="G7" s="5">
        <f>'PXIL IDAS'!G7+RTM!G7+'G-DAM'!G7+DAM!G7</f>
        <v>4500</v>
      </c>
      <c r="H7" s="5">
        <f>'PXIL IDAS'!H7+RTM!H7+'G-DAM'!H7+DAM!H7</f>
        <v>3814</v>
      </c>
      <c r="I7" s="5">
        <f>'PXIL IDAS'!I7+RTM!I7+'G-DAM'!I7+DAM!I7</f>
        <v>4748</v>
      </c>
      <c r="J7" s="5">
        <f>'PXIL IDAS'!J7+RTM!J7+'G-DAM'!J7+DAM!J7</f>
        <v>5400</v>
      </c>
      <c r="K7" s="5">
        <f>'PXIL IDAS'!K7+RTM!K7+'G-DAM'!K7+DAM!K7</f>
        <v>3141</v>
      </c>
      <c r="L7" s="5">
        <f>'PXIL IDAS'!L7+RTM!L7+'G-DAM'!L7+DAM!L7</f>
        <v>3679</v>
      </c>
      <c r="M7" s="5">
        <f>'PXIL IDAS'!M7+RTM!M7+'G-DAM'!M7+DAM!M7</f>
        <v>4100</v>
      </c>
      <c r="N7" s="5">
        <f>'PXIL IDAS'!N7+RTM!N7+'G-DAM'!N7+DAM!N7</f>
        <v>3700</v>
      </c>
      <c r="O7" s="5">
        <f>'PXIL IDAS'!O7+RTM!O7+'G-DAM'!O7+DAM!O7</f>
        <v>3400</v>
      </c>
      <c r="P7" s="5">
        <f>'PXIL IDAS'!P7+RTM!P7+'G-DAM'!P7+DAM!P7</f>
        <v>3750</v>
      </c>
      <c r="Q7" s="5">
        <f>'PXIL IDAS'!Q7+RTM!Q7+'G-DAM'!Q7+DAM!Q7</f>
        <v>2850</v>
      </c>
      <c r="R7" s="5">
        <f>'PXIL IDAS'!R7+RTM!R7+'G-DAM'!R7+DAM!R7</f>
        <v>3800</v>
      </c>
      <c r="S7" s="5">
        <f>'PXIL IDAS'!S7+RTM!S7+'G-DAM'!S7+DAM!S7</f>
        <v>2900</v>
      </c>
      <c r="T7" s="5">
        <f>'PXIL IDAS'!T7+RTM!T7+'G-DAM'!T7+DAM!T7</f>
        <v>3300</v>
      </c>
      <c r="U7" s="5">
        <f>'PXIL IDAS'!U7+RTM!U7+'G-DAM'!U7+DAM!U7</f>
        <v>3300</v>
      </c>
      <c r="V7" s="5">
        <f>'PXIL IDAS'!V7+RTM!V7+'G-DAM'!V7+DAM!V7</f>
        <v>4100</v>
      </c>
      <c r="W7" s="5">
        <f>'PXIL IDAS'!W7+RTM!W7+'G-DAM'!W7+DAM!W7</f>
        <v>4080</v>
      </c>
      <c r="X7" s="5">
        <f>'PXIL IDAS'!X7+RTM!X7+'G-DAM'!X7+DAM!X7</f>
        <v>3200</v>
      </c>
      <c r="Y7" s="5">
        <f>'PXIL IDAS'!Y7+RTM!Y7+'G-DAM'!Y7+DAM!Y7</f>
        <v>3000</v>
      </c>
      <c r="Z7" s="5">
        <f>'PXIL IDAS'!Z7+RTM!Z7+'G-DAM'!Z7+DAM!Z7</f>
        <v>3000</v>
      </c>
      <c r="AA7" s="5">
        <f>'PXIL IDAS'!AA7+RTM!AA7+'G-DAM'!AA7+DAM!AA7</f>
        <v>3200</v>
      </c>
      <c r="AB7" s="5">
        <f>'PXIL IDAS'!AB7+RTM!AB7+'G-DAM'!AB7+DAM!AB7</f>
        <v>3925</v>
      </c>
      <c r="AC7" s="5">
        <f>'PXIL IDAS'!AC7+RTM!AC7+'G-DAM'!AC7+DAM!AC7</f>
        <v>3800</v>
      </c>
    </row>
    <row r="8" spans="1:29">
      <c r="A8" s="4" t="s">
        <v>8</v>
      </c>
      <c r="B8" s="5">
        <f>'PXIL IDAS'!B8+RTM!B8+'G-DAM'!B8+DAM!B8</f>
        <v>4451</v>
      </c>
      <c r="C8" s="5">
        <f>'PXIL IDAS'!C8+RTM!C8+'G-DAM'!C8+DAM!C8</f>
        <v>4502</v>
      </c>
      <c r="D8" s="5">
        <f>'PXIL IDAS'!D8+RTM!D8+'G-DAM'!D8+DAM!D8</f>
        <v>4599.26</v>
      </c>
      <c r="E8" s="5">
        <f>'PXIL IDAS'!E8+RTM!E8+'G-DAM'!E8+DAM!E8</f>
        <v>4525</v>
      </c>
      <c r="F8" s="5">
        <f>'PXIL IDAS'!F8+RTM!F8+'G-DAM'!F8+DAM!F8</f>
        <v>3961.5</v>
      </c>
      <c r="G8" s="5">
        <f>'PXIL IDAS'!G8+RTM!G8+'G-DAM'!G8+DAM!G8</f>
        <v>4679</v>
      </c>
      <c r="H8" s="5">
        <f>'PXIL IDAS'!H8+RTM!H8+'G-DAM'!H8+DAM!H8</f>
        <v>4035</v>
      </c>
      <c r="I8" s="5">
        <f>'PXIL IDAS'!I8+RTM!I8+'G-DAM'!I8+DAM!I8</f>
        <v>4798</v>
      </c>
      <c r="J8" s="5">
        <f>'PXIL IDAS'!J8+RTM!J8+'G-DAM'!J8+DAM!J8</f>
        <v>5600</v>
      </c>
      <c r="K8" s="5">
        <f>'PXIL IDAS'!K8+RTM!K8+'G-DAM'!K8+DAM!K8</f>
        <v>3541</v>
      </c>
      <c r="L8" s="5">
        <f>'PXIL IDAS'!L8+RTM!L8+'G-DAM'!L8+DAM!L8</f>
        <v>3854</v>
      </c>
      <c r="M8" s="5">
        <f>'PXIL IDAS'!M8+RTM!M8+'G-DAM'!M8+DAM!M8</f>
        <v>4393.1000000000004</v>
      </c>
      <c r="N8" s="5">
        <f>'PXIL IDAS'!N8+RTM!N8+'G-DAM'!N8+DAM!N8</f>
        <v>3900</v>
      </c>
      <c r="O8" s="5">
        <f>'PXIL IDAS'!O8+RTM!O8+'G-DAM'!O8+DAM!O8</f>
        <v>3400</v>
      </c>
      <c r="P8" s="5">
        <f>'PXIL IDAS'!P8+RTM!P8+'G-DAM'!P8+DAM!P8</f>
        <v>3800</v>
      </c>
      <c r="Q8" s="5">
        <f>'PXIL IDAS'!Q8+RTM!Q8+'G-DAM'!Q8+DAM!Q8</f>
        <v>3050</v>
      </c>
      <c r="R8" s="5">
        <f>'PXIL IDAS'!R8+RTM!R8+'G-DAM'!R8+DAM!R8</f>
        <v>3900</v>
      </c>
      <c r="S8" s="5">
        <f>'PXIL IDAS'!S8+RTM!S8+'G-DAM'!S8+DAM!S8</f>
        <v>2900</v>
      </c>
      <c r="T8" s="5">
        <f>'PXIL IDAS'!T8+RTM!T8+'G-DAM'!T8+DAM!T8</f>
        <v>3300</v>
      </c>
      <c r="U8" s="5">
        <f>'PXIL IDAS'!U8+RTM!U8+'G-DAM'!U8+DAM!U8</f>
        <v>3550</v>
      </c>
      <c r="V8" s="5">
        <f>'PXIL IDAS'!V8+RTM!V8+'G-DAM'!V8+DAM!V8</f>
        <v>4100</v>
      </c>
      <c r="W8" s="5">
        <f>'PXIL IDAS'!W8+RTM!W8+'G-DAM'!W8+DAM!W8</f>
        <v>4240</v>
      </c>
      <c r="X8" s="5">
        <f>'PXIL IDAS'!X8+RTM!X8+'G-DAM'!X8+DAM!X8</f>
        <v>3350</v>
      </c>
      <c r="Y8" s="5">
        <f>'PXIL IDAS'!Y8+RTM!Y8+'G-DAM'!Y8+DAM!Y8</f>
        <v>3500</v>
      </c>
      <c r="Z8" s="5">
        <f>'PXIL IDAS'!Z8+RTM!Z8+'G-DAM'!Z8+DAM!Z8</f>
        <v>3100</v>
      </c>
      <c r="AA8" s="5">
        <f>'PXIL IDAS'!AA8+RTM!AA8+'G-DAM'!AA8+DAM!AA8</f>
        <v>3400</v>
      </c>
      <c r="AB8" s="5">
        <f>'PXIL IDAS'!AB8+RTM!AB8+'G-DAM'!AB8+DAM!AB8</f>
        <v>4075</v>
      </c>
      <c r="AC8" s="5">
        <f>'PXIL IDAS'!AC8+RTM!AC8+'G-DAM'!AC8+DAM!AC8</f>
        <v>3800</v>
      </c>
    </row>
    <row r="9" spans="1:29">
      <c r="A9" s="4" t="s">
        <v>9</v>
      </c>
      <c r="B9" s="5">
        <f>'PXIL IDAS'!B9+RTM!B9+'G-DAM'!B9+DAM!B9</f>
        <v>4551</v>
      </c>
      <c r="C9" s="5">
        <f>'PXIL IDAS'!C9+RTM!C9+'G-DAM'!C9+DAM!C9</f>
        <v>4152</v>
      </c>
      <c r="D9" s="5">
        <f>'PXIL IDAS'!D9+RTM!D9+'G-DAM'!D9+DAM!D9</f>
        <v>4883</v>
      </c>
      <c r="E9" s="5">
        <f>'PXIL IDAS'!E9+RTM!E9+'G-DAM'!E9+DAM!E9</f>
        <v>4600</v>
      </c>
      <c r="F9" s="5">
        <f>'PXIL IDAS'!F9+RTM!F9+'G-DAM'!F9+DAM!F9</f>
        <v>3921</v>
      </c>
      <c r="G9" s="5">
        <f>'PXIL IDAS'!G9+RTM!G9+'G-DAM'!G9+DAM!G9</f>
        <v>4943.5</v>
      </c>
      <c r="H9" s="5">
        <f>'PXIL IDAS'!H9+RTM!H9+'G-DAM'!H9+DAM!H9</f>
        <v>4089</v>
      </c>
      <c r="I9" s="5">
        <f>'PXIL IDAS'!I9+RTM!I9+'G-DAM'!I9+DAM!I9</f>
        <v>4898</v>
      </c>
      <c r="J9" s="5">
        <f>'PXIL IDAS'!J9+RTM!J9+'G-DAM'!J9+DAM!J9</f>
        <v>5550</v>
      </c>
      <c r="K9" s="5">
        <f>'PXIL IDAS'!K9+RTM!K9+'G-DAM'!K9+DAM!K9</f>
        <v>3684.91</v>
      </c>
      <c r="L9" s="5">
        <f>'PXIL IDAS'!L9+RTM!L9+'G-DAM'!L9+DAM!L9</f>
        <v>3800</v>
      </c>
      <c r="M9" s="5">
        <f>'PXIL IDAS'!M9+RTM!M9+'G-DAM'!M9+DAM!M9</f>
        <v>4200</v>
      </c>
      <c r="N9" s="5">
        <f>'PXIL IDAS'!N9+RTM!N9+'G-DAM'!N9+DAM!N9</f>
        <v>3900</v>
      </c>
      <c r="O9" s="5">
        <f>'PXIL IDAS'!O9+RTM!O9+'G-DAM'!O9+DAM!O9</f>
        <v>3500</v>
      </c>
      <c r="P9" s="5">
        <f>'PXIL IDAS'!P9+RTM!P9+'G-DAM'!P9+DAM!P9</f>
        <v>3800</v>
      </c>
      <c r="Q9" s="5">
        <f>'PXIL IDAS'!Q9+RTM!Q9+'G-DAM'!Q9+DAM!Q9</f>
        <v>3050</v>
      </c>
      <c r="R9" s="5">
        <f>'PXIL IDAS'!R9+RTM!R9+'G-DAM'!R9+DAM!R9</f>
        <v>4300</v>
      </c>
      <c r="S9" s="5">
        <f>'PXIL IDAS'!S9+RTM!S9+'G-DAM'!S9+DAM!S9</f>
        <v>3400</v>
      </c>
      <c r="T9" s="5">
        <f>'PXIL IDAS'!T9+RTM!T9+'G-DAM'!T9+DAM!T9</f>
        <v>3300</v>
      </c>
      <c r="U9" s="5">
        <f>'PXIL IDAS'!U9+RTM!U9+'G-DAM'!U9+DAM!U9</f>
        <v>3800</v>
      </c>
      <c r="V9" s="5">
        <f>'PXIL IDAS'!V9+RTM!V9+'G-DAM'!V9+DAM!V9</f>
        <v>4350</v>
      </c>
      <c r="W9" s="5">
        <f>'PXIL IDAS'!W9+RTM!W9+'G-DAM'!W9+DAM!W9</f>
        <v>4380</v>
      </c>
      <c r="X9" s="5">
        <f>'PXIL IDAS'!X9+RTM!X9+'G-DAM'!X9+DAM!X9</f>
        <v>3500</v>
      </c>
      <c r="Y9" s="5">
        <f>'PXIL IDAS'!Y9+RTM!Y9+'G-DAM'!Y9+DAM!Y9</f>
        <v>3500</v>
      </c>
      <c r="Z9" s="5">
        <f>'PXIL IDAS'!Z9+RTM!Z9+'G-DAM'!Z9+DAM!Z9</f>
        <v>3150</v>
      </c>
      <c r="AA9" s="5">
        <f>'PXIL IDAS'!AA9+RTM!AA9+'G-DAM'!AA9+DAM!AA9</f>
        <v>3400</v>
      </c>
      <c r="AB9" s="5">
        <f>'PXIL IDAS'!AB9+RTM!AB9+'G-DAM'!AB9+DAM!AB9</f>
        <v>4250</v>
      </c>
      <c r="AC9" s="5">
        <f>'PXIL IDAS'!AC9+RTM!AC9+'G-DAM'!AC9+DAM!AC9</f>
        <v>3950</v>
      </c>
    </row>
    <row r="10" spans="1:29">
      <c r="A10" s="4" t="s">
        <v>10</v>
      </c>
      <c r="B10" s="5">
        <f>'PXIL IDAS'!B10+RTM!B10+'G-DAM'!B10+DAM!B10</f>
        <v>4551</v>
      </c>
      <c r="C10" s="5">
        <f>'PXIL IDAS'!C10+RTM!C10+'G-DAM'!C10+DAM!C10</f>
        <v>4002</v>
      </c>
      <c r="D10" s="5">
        <f>'PXIL IDAS'!D10+RTM!D10+'G-DAM'!D10+DAM!D10</f>
        <v>4981.32</v>
      </c>
      <c r="E10" s="5">
        <f>'PXIL IDAS'!E10+RTM!E10+'G-DAM'!E10+DAM!E10</f>
        <v>4650</v>
      </c>
      <c r="F10" s="5">
        <f>'PXIL IDAS'!F10+RTM!F10+'G-DAM'!F10+DAM!F10</f>
        <v>4041</v>
      </c>
      <c r="G10" s="5">
        <f>'PXIL IDAS'!G10+RTM!G10+'G-DAM'!G10+DAM!G10</f>
        <v>4854.6000000000004</v>
      </c>
      <c r="H10" s="5">
        <f>'PXIL IDAS'!H10+RTM!H10+'G-DAM'!H10+DAM!H10</f>
        <v>4163.99</v>
      </c>
      <c r="I10" s="5">
        <f>'PXIL IDAS'!I10+RTM!I10+'G-DAM'!I10+DAM!I10</f>
        <v>4998</v>
      </c>
      <c r="J10" s="5">
        <f>'PXIL IDAS'!J10+RTM!J10+'G-DAM'!J10+DAM!J10</f>
        <v>5600</v>
      </c>
      <c r="K10" s="5">
        <f>'PXIL IDAS'!K10+RTM!K10+'G-DAM'!K10+DAM!K10</f>
        <v>3741</v>
      </c>
      <c r="L10" s="5">
        <f>'PXIL IDAS'!L10+RTM!L10+'G-DAM'!L10+DAM!L10</f>
        <v>3750</v>
      </c>
      <c r="M10" s="5">
        <f>'PXIL IDAS'!M10+RTM!M10+'G-DAM'!M10+DAM!M10</f>
        <v>4300</v>
      </c>
      <c r="N10" s="5">
        <f>'PXIL IDAS'!N10+RTM!N10+'G-DAM'!N10+DAM!N10</f>
        <v>4000</v>
      </c>
      <c r="O10" s="5">
        <f>'PXIL IDAS'!O10+RTM!O10+'G-DAM'!O10+DAM!O10</f>
        <v>3500</v>
      </c>
      <c r="P10" s="5">
        <f>'PXIL IDAS'!P10+RTM!P10+'G-DAM'!P10+DAM!P10</f>
        <v>3700</v>
      </c>
      <c r="Q10" s="5">
        <f>'PXIL IDAS'!Q10+RTM!Q10+'G-DAM'!Q10+DAM!Q10</f>
        <v>3150</v>
      </c>
      <c r="R10" s="5">
        <f>'PXIL IDAS'!R10+RTM!R10+'G-DAM'!R10+DAM!R10</f>
        <v>4300</v>
      </c>
      <c r="S10" s="5">
        <f>'PXIL IDAS'!S10+RTM!S10+'G-DAM'!S10+DAM!S10</f>
        <v>3400</v>
      </c>
      <c r="T10" s="5">
        <f>'PXIL IDAS'!T10+RTM!T10+'G-DAM'!T10+DAM!T10</f>
        <v>3500</v>
      </c>
      <c r="U10" s="5">
        <f>'PXIL IDAS'!U10+RTM!U10+'G-DAM'!U10+DAM!U10</f>
        <v>3850</v>
      </c>
      <c r="V10" s="5">
        <f>'PXIL IDAS'!V10+RTM!V10+'G-DAM'!V10+DAM!V10</f>
        <v>4350</v>
      </c>
      <c r="W10" s="5">
        <f>'PXIL IDAS'!W10+RTM!W10+'G-DAM'!W10+DAM!W10</f>
        <v>4440</v>
      </c>
      <c r="X10" s="5">
        <f>'PXIL IDAS'!X10+RTM!X10+'G-DAM'!X10+DAM!X10</f>
        <v>3530</v>
      </c>
      <c r="Y10" s="5">
        <f>'PXIL IDAS'!Y10+RTM!Y10+'G-DAM'!Y10+DAM!Y10</f>
        <v>3500</v>
      </c>
      <c r="Z10" s="5">
        <f>'PXIL IDAS'!Z10+RTM!Z10+'G-DAM'!Z10+DAM!Z10</f>
        <v>3300</v>
      </c>
      <c r="AA10" s="5">
        <f>'PXIL IDAS'!AA10+RTM!AA10+'G-DAM'!AA10+DAM!AA10</f>
        <v>3542.56</v>
      </c>
      <c r="AB10" s="5">
        <f>'PXIL IDAS'!AB10+RTM!AB10+'G-DAM'!AB10+DAM!AB10</f>
        <v>4300</v>
      </c>
      <c r="AC10" s="5">
        <f>'PXIL IDAS'!AC10+RTM!AC10+'G-DAM'!AC10+DAM!AC10</f>
        <v>4000</v>
      </c>
    </row>
    <row r="11" spans="1:29">
      <c r="A11" s="4" t="s">
        <v>11</v>
      </c>
      <c r="B11" s="5">
        <f>'PXIL IDAS'!B11+RTM!B11+'G-DAM'!B11+DAM!B11</f>
        <v>4551</v>
      </c>
      <c r="C11" s="5">
        <f>'PXIL IDAS'!C11+RTM!C11+'G-DAM'!C11+DAM!C11</f>
        <v>4352</v>
      </c>
      <c r="D11" s="5">
        <f>'PXIL IDAS'!D11+RTM!D11+'G-DAM'!D11+DAM!D11</f>
        <v>4968</v>
      </c>
      <c r="E11" s="5">
        <f>'PXIL IDAS'!E11+RTM!E11+'G-DAM'!E11+DAM!E11</f>
        <v>4700</v>
      </c>
      <c r="F11" s="5">
        <f>'PXIL IDAS'!F11+RTM!F11+'G-DAM'!F11+DAM!F11</f>
        <v>4041</v>
      </c>
      <c r="G11" s="5">
        <f>'PXIL IDAS'!G11+RTM!G11+'G-DAM'!G11+DAM!G11</f>
        <v>4585</v>
      </c>
      <c r="H11" s="5">
        <f>'PXIL IDAS'!H11+RTM!H11+'G-DAM'!H11+DAM!H11</f>
        <v>4189</v>
      </c>
      <c r="I11" s="5">
        <f>'PXIL IDAS'!I11+RTM!I11+'G-DAM'!I11+DAM!I11</f>
        <v>5198</v>
      </c>
      <c r="J11" s="5">
        <f>'PXIL IDAS'!J11+RTM!J11+'G-DAM'!J11+DAM!J11</f>
        <v>5250</v>
      </c>
      <c r="K11" s="5">
        <f>'PXIL IDAS'!K11+RTM!K11+'G-DAM'!K11+DAM!K11</f>
        <v>3791</v>
      </c>
      <c r="L11" s="5">
        <f>'PXIL IDAS'!L11+RTM!L11+'G-DAM'!L11+DAM!L11</f>
        <v>3800</v>
      </c>
      <c r="M11" s="5">
        <f>'PXIL IDAS'!M11+RTM!M11+'G-DAM'!M11+DAM!M11</f>
        <v>4450</v>
      </c>
      <c r="N11" s="5">
        <f>'PXIL IDAS'!N11+RTM!N11+'G-DAM'!N11+DAM!N11</f>
        <v>4200</v>
      </c>
      <c r="O11" s="5">
        <f>'PXIL IDAS'!O11+RTM!O11+'G-DAM'!O11+DAM!O11</f>
        <v>3700</v>
      </c>
      <c r="P11" s="5">
        <f>'PXIL IDAS'!P11+RTM!P11+'G-DAM'!P11+DAM!P11</f>
        <v>3600</v>
      </c>
      <c r="Q11" s="5">
        <f>'PXIL IDAS'!Q11+RTM!Q11+'G-DAM'!Q11+DAM!Q11</f>
        <v>3250</v>
      </c>
      <c r="R11" s="5">
        <f>'PXIL IDAS'!R11+RTM!R11+'G-DAM'!R11+DAM!R11</f>
        <v>4300</v>
      </c>
      <c r="S11" s="5">
        <f>'PXIL IDAS'!S11+RTM!S11+'G-DAM'!S11+DAM!S11</f>
        <v>3400</v>
      </c>
      <c r="T11" s="5">
        <f>'PXIL IDAS'!T11+RTM!T11+'G-DAM'!T11+DAM!T11</f>
        <v>3550</v>
      </c>
      <c r="U11" s="5">
        <f>'PXIL IDAS'!U11+RTM!U11+'G-DAM'!U11+DAM!U11</f>
        <v>3850</v>
      </c>
      <c r="V11" s="5">
        <f>'PXIL IDAS'!V11+RTM!V11+'G-DAM'!V11+DAM!V11</f>
        <v>4550</v>
      </c>
      <c r="W11" s="5">
        <f>'PXIL IDAS'!W11+RTM!W11+'G-DAM'!W11+DAM!W11</f>
        <v>4380</v>
      </c>
      <c r="X11" s="5">
        <f>'PXIL IDAS'!X11+RTM!X11+'G-DAM'!X11+DAM!X11</f>
        <v>3500</v>
      </c>
      <c r="Y11" s="5">
        <f>'PXIL IDAS'!Y11+RTM!Y11+'G-DAM'!Y11+DAM!Y11</f>
        <v>3500</v>
      </c>
      <c r="Z11" s="5">
        <f>'PXIL IDAS'!Z11+RTM!Z11+'G-DAM'!Z11+DAM!Z11</f>
        <v>3500</v>
      </c>
      <c r="AA11" s="5">
        <f>'PXIL IDAS'!AA11+RTM!AA11+'G-DAM'!AA11+DAM!AA11</f>
        <v>3650</v>
      </c>
      <c r="AB11" s="5">
        <f>'PXIL IDAS'!AB11+RTM!AB11+'G-DAM'!AB11+DAM!AB11</f>
        <v>4350</v>
      </c>
      <c r="AC11" s="5">
        <f>'PXIL IDAS'!AC11+RTM!AC11+'G-DAM'!AC11+DAM!AC11</f>
        <v>4000</v>
      </c>
    </row>
    <row r="12" spans="1:29">
      <c r="A12" s="4" t="s">
        <v>12</v>
      </c>
      <c r="B12" s="5">
        <f>'PXIL IDAS'!B12+RTM!B12+'G-DAM'!B12+DAM!B12</f>
        <v>4601</v>
      </c>
      <c r="C12" s="5">
        <f>'PXIL IDAS'!C12+RTM!C12+'G-DAM'!C12+DAM!C12</f>
        <v>4602</v>
      </c>
      <c r="D12" s="5">
        <f>'PXIL IDAS'!D12+RTM!D12+'G-DAM'!D12+DAM!D12</f>
        <v>4918</v>
      </c>
      <c r="E12" s="5">
        <f>'PXIL IDAS'!E12+RTM!E12+'G-DAM'!E12+DAM!E12</f>
        <v>4700</v>
      </c>
      <c r="F12" s="5">
        <f>'PXIL IDAS'!F12+RTM!F12+'G-DAM'!F12+DAM!F12</f>
        <v>4041</v>
      </c>
      <c r="G12" s="5">
        <f>'PXIL IDAS'!G12+RTM!G12+'G-DAM'!G12+DAM!G12</f>
        <v>4235</v>
      </c>
      <c r="H12" s="5">
        <f>'PXIL IDAS'!H12+RTM!H12+'G-DAM'!H12+DAM!H12</f>
        <v>4164</v>
      </c>
      <c r="I12" s="5">
        <f>'PXIL IDAS'!I12+RTM!I12+'G-DAM'!I12+DAM!I12</f>
        <v>5198</v>
      </c>
      <c r="J12" s="5">
        <f>'PXIL IDAS'!J12+RTM!J12+'G-DAM'!J12+DAM!J12</f>
        <v>5268</v>
      </c>
      <c r="K12" s="5">
        <f>'PXIL IDAS'!K12+RTM!K12+'G-DAM'!K12+DAM!K12</f>
        <v>3791</v>
      </c>
      <c r="L12" s="5">
        <f>'PXIL IDAS'!L12+RTM!L12+'G-DAM'!L12+DAM!L12</f>
        <v>3900</v>
      </c>
      <c r="M12" s="5">
        <f>'PXIL IDAS'!M12+RTM!M12+'G-DAM'!M12+DAM!M12</f>
        <v>4450</v>
      </c>
      <c r="N12" s="5">
        <f>'PXIL IDAS'!N12+RTM!N12+'G-DAM'!N12+DAM!N12</f>
        <v>4200</v>
      </c>
      <c r="O12" s="5">
        <f>'PXIL IDAS'!O12+RTM!O12+'G-DAM'!O12+DAM!O12</f>
        <v>3700</v>
      </c>
      <c r="P12" s="5">
        <f>'PXIL IDAS'!P12+RTM!P12+'G-DAM'!P12+DAM!P12</f>
        <v>3600</v>
      </c>
      <c r="Q12" s="5">
        <f>'PXIL IDAS'!Q12+RTM!Q12+'G-DAM'!Q12+DAM!Q12</f>
        <v>3300</v>
      </c>
      <c r="R12" s="5">
        <f>'PXIL IDAS'!R12+RTM!R12+'G-DAM'!R12+DAM!R12</f>
        <v>4300</v>
      </c>
      <c r="S12" s="5">
        <f>'PXIL IDAS'!S12+RTM!S12+'G-DAM'!S12+DAM!S12</f>
        <v>3400</v>
      </c>
      <c r="T12" s="5">
        <f>'PXIL IDAS'!T12+RTM!T12+'G-DAM'!T12+DAM!T12</f>
        <v>3600</v>
      </c>
      <c r="U12" s="5">
        <f>'PXIL IDAS'!U12+RTM!U12+'G-DAM'!U12+DAM!U12</f>
        <v>3850</v>
      </c>
      <c r="V12" s="5">
        <f>'PXIL IDAS'!V12+RTM!V12+'G-DAM'!V12+DAM!V12</f>
        <v>4550</v>
      </c>
      <c r="W12" s="5">
        <f>'PXIL IDAS'!W12+RTM!W12+'G-DAM'!W12+DAM!W12</f>
        <v>4330</v>
      </c>
      <c r="X12" s="5">
        <f>'PXIL IDAS'!X12+RTM!X12+'G-DAM'!X12+DAM!X12</f>
        <v>3450</v>
      </c>
      <c r="Y12" s="5">
        <f>'PXIL IDAS'!Y12+RTM!Y12+'G-DAM'!Y12+DAM!Y12</f>
        <v>3500</v>
      </c>
      <c r="Z12" s="5">
        <f>'PXIL IDAS'!Z12+RTM!Z12+'G-DAM'!Z12+DAM!Z12</f>
        <v>3500</v>
      </c>
      <c r="AA12" s="5">
        <f>'PXIL IDAS'!AA12+RTM!AA12+'G-DAM'!AA12+DAM!AA12</f>
        <v>3650</v>
      </c>
      <c r="AB12" s="5">
        <f>'PXIL IDAS'!AB12+RTM!AB12+'G-DAM'!AB12+DAM!AB12</f>
        <v>4350</v>
      </c>
      <c r="AC12" s="5">
        <f>'PXIL IDAS'!AC12+RTM!AC12+'G-DAM'!AC12+DAM!AC12</f>
        <v>4000</v>
      </c>
    </row>
    <row r="13" spans="1:29">
      <c r="A13" s="4" t="s">
        <v>13</v>
      </c>
      <c r="B13" s="5">
        <f>'PXIL IDAS'!B13+RTM!B13+'G-DAM'!B13+DAM!B13</f>
        <v>4601</v>
      </c>
      <c r="C13" s="5">
        <f>'PXIL IDAS'!C13+RTM!C13+'G-DAM'!C13+DAM!C13</f>
        <v>4602</v>
      </c>
      <c r="D13" s="5">
        <f>'PXIL IDAS'!D13+RTM!D13+'G-DAM'!D13+DAM!D13</f>
        <v>5088</v>
      </c>
      <c r="E13" s="5">
        <f>'PXIL IDAS'!E13+RTM!E13+'G-DAM'!E13+DAM!E13</f>
        <v>4650</v>
      </c>
      <c r="F13" s="5">
        <f>'PXIL IDAS'!F13+RTM!F13+'G-DAM'!F13+DAM!F13</f>
        <v>4091</v>
      </c>
      <c r="G13" s="5">
        <f>'PXIL IDAS'!G13+RTM!G13+'G-DAM'!G13+DAM!G13</f>
        <v>4365.6499999999996</v>
      </c>
      <c r="H13" s="5">
        <f>'PXIL IDAS'!H13+RTM!H13+'G-DAM'!H13+DAM!H13</f>
        <v>4364</v>
      </c>
      <c r="I13" s="5">
        <f>'PXIL IDAS'!I13+RTM!I13+'G-DAM'!I13+DAM!I13</f>
        <v>4998</v>
      </c>
      <c r="J13" s="5">
        <f>'PXIL IDAS'!J13+RTM!J13+'G-DAM'!J13+DAM!J13</f>
        <v>5018.9799999999996</v>
      </c>
      <c r="K13" s="5">
        <f>'PXIL IDAS'!K13+RTM!K13+'G-DAM'!K13+DAM!K13</f>
        <v>3641</v>
      </c>
      <c r="L13" s="5">
        <f>'PXIL IDAS'!L13+RTM!L13+'G-DAM'!L13+DAM!L13</f>
        <v>4125</v>
      </c>
      <c r="M13" s="5">
        <f>'PXIL IDAS'!M13+RTM!M13+'G-DAM'!M13+DAM!M13</f>
        <v>4200</v>
      </c>
      <c r="N13" s="5">
        <f>'PXIL IDAS'!N13+RTM!N13+'G-DAM'!N13+DAM!N13</f>
        <v>4004</v>
      </c>
      <c r="O13" s="5">
        <f>'PXIL IDAS'!O13+RTM!O13+'G-DAM'!O13+DAM!O13</f>
        <v>3750</v>
      </c>
      <c r="P13" s="5">
        <f>'PXIL IDAS'!P13+RTM!P13+'G-DAM'!P13+DAM!P13</f>
        <v>3600</v>
      </c>
      <c r="Q13" s="5">
        <f>'PXIL IDAS'!Q13+RTM!Q13+'G-DAM'!Q13+DAM!Q13</f>
        <v>3400</v>
      </c>
      <c r="R13" s="5">
        <f>'PXIL IDAS'!R13+RTM!R13+'G-DAM'!R13+DAM!R13</f>
        <v>4500</v>
      </c>
      <c r="S13" s="5">
        <f>'PXIL IDAS'!S13+RTM!S13+'G-DAM'!S13+DAM!S13</f>
        <v>3400</v>
      </c>
      <c r="T13" s="5">
        <f>'PXIL IDAS'!T13+RTM!T13+'G-DAM'!T13+DAM!T13</f>
        <v>3600</v>
      </c>
      <c r="U13" s="5">
        <f>'PXIL IDAS'!U13+RTM!U13+'G-DAM'!U13+DAM!U13</f>
        <v>3950</v>
      </c>
      <c r="V13" s="5">
        <f>'PXIL IDAS'!V13+RTM!V13+'G-DAM'!V13+DAM!V13</f>
        <v>4300</v>
      </c>
      <c r="W13" s="5">
        <f>'PXIL IDAS'!W13+RTM!W13+'G-DAM'!W13+DAM!W13</f>
        <v>4320</v>
      </c>
      <c r="X13" s="5">
        <f>'PXIL IDAS'!X13+RTM!X13+'G-DAM'!X13+DAM!X13</f>
        <v>3550</v>
      </c>
      <c r="Y13" s="5">
        <f>'PXIL IDAS'!Y13+RTM!Y13+'G-DAM'!Y13+DAM!Y13</f>
        <v>3650</v>
      </c>
      <c r="Z13" s="5">
        <f>'PXIL IDAS'!Z13+RTM!Z13+'G-DAM'!Z13+DAM!Z13</f>
        <v>3300</v>
      </c>
      <c r="AA13" s="5">
        <f>'PXIL IDAS'!AA13+RTM!AA13+'G-DAM'!AA13+DAM!AA13</f>
        <v>3600</v>
      </c>
      <c r="AB13" s="5">
        <f>'PXIL IDAS'!AB13+RTM!AB13+'G-DAM'!AB13+DAM!AB13</f>
        <v>4450</v>
      </c>
      <c r="AC13" s="5">
        <f>'PXIL IDAS'!AC13+RTM!AC13+'G-DAM'!AC13+DAM!AC13</f>
        <v>3900</v>
      </c>
    </row>
    <row r="14" spans="1:29">
      <c r="A14" s="4" t="s">
        <v>14</v>
      </c>
      <c r="B14" s="5">
        <f>'PXIL IDAS'!B14+RTM!B14+'G-DAM'!B14+DAM!B14</f>
        <v>4551</v>
      </c>
      <c r="C14" s="5">
        <f>'PXIL IDAS'!C14+RTM!C14+'G-DAM'!C14+DAM!C14</f>
        <v>4802</v>
      </c>
      <c r="D14" s="5">
        <f>'PXIL IDAS'!D14+RTM!D14+'G-DAM'!D14+DAM!D14</f>
        <v>5238</v>
      </c>
      <c r="E14" s="5">
        <f>'PXIL IDAS'!E14+RTM!E14+'G-DAM'!E14+DAM!E14</f>
        <v>4650</v>
      </c>
      <c r="F14" s="5">
        <f>'PXIL IDAS'!F14+RTM!F14+'G-DAM'!F14+DAM!F14</f>
        <v>4291</v>
      </c>
      <c r="G14" s="5">
        <f>'PXIL IDAS'!G14+RTM!G14+'G-DAM'!G14+DAM!G14</f>
        <v>4277.4699999999993</v>
      </c>
      <c r="H14" s="5">
        <f>'PXIL IDAS'!H14+RTM!H14+'G-DAM'!H14+DAM!H14</f>
        <v>4494</v>
      </c>
      <c r="I14" s="5">
        <f>'PXIL IDAS'!I14+RTM!I14+'G-DAM'!I14+DAM!I14</f>
        <v>4948</v>
      </c>
      <c r="J14" s="5">
        <f>'PXIL IDAS'!J14+RTM!J14+'G-DAM'!J14+DAM!J14</f>
        <v>4921.32</v>
      </c>
      <c r="K14" s="5">
        <f>'PXIL IDAS'!K14+RTM!K14+'G-DAM'!K14+DAM!K14</f>
        <v>3641</v>
      </c>
      <c r="L14" s="5">
        <f>'PXIL IDAS'!L14+RTM!L14+'G-DAM'!L14+DAM!L14</f>
        <v>4150</v>
      </c>
      <c r="M14" s="5">
        <f>'PXIL IDAS'!M14+RTM!M14+'G-DAM'!M14+DAM!M14</f>
        <v>4200</v>
      </c>
      <c r="N14" s="5">
        <f>'PXIL IDAS'!N14+RTM!N14+'G-DAM'!N14+DAM!N14</f>
        <v>4000</v>
      </c>
      <c r="O14" s="5">
        <f>'PXIL IDAS'!O14+RTM!O14+'G-DAM'!O14+DAM!O14</f>
        <v>3750</v>
      </c>
      <c r="P14" s="5">
        <f>'PXIL IDAS'!P14+RTM!P14+'G-DAM'!P14+DAM!P14</f>
        <v>3600</v>
      </c>
      <c r="Q14" s="5">
        <f>'PXIL IDAS'!Q14+RTM!Q14+'G-DAM'!Q14+DAM!Q14</f>
        <v>3400</v>
      </c>
      <c r="R14" s="5">
        <f>'PXIL IDAS'!R14+RTM!R14+'G-DAM'!R14+DAM!R14</f>
        <v>4500</v>
      </c>
      <c r="S14" s="5">
        <f>'PXIL IDAS'!S14+RTM!S14+'G-DAM'!S14+DAM!S14</f>
        <v>3400</v>
      </c>
      <c r="T14" s="5">
        <f>'PXIL IDAS'!T14+RTM!T14+'G-DAM'!T14+DAM!T14</f>
        <v>3600</v>
      </c>
      <c r="U14" s="5">
        <f>'PXIL IDAS'!U14+RTM!U14+'G-DAM'!U14+DAM!U14</f>
        <v>3950</v>
      </c>
      <c r="V14" s="5">
        <f>'PXIL IDAS'!V14+RTM!V14+'G-DAM'!V14+DAM!V14</f>
        <v>4300</v>
      </c>
      <c r="W14" s="5">
        <f>'PXIL IDAS'!W14+RTM!W14+'G-DAM'!W14+DAM!W14</f>
        <v>4330</v>
      </c>
      <c r="X14" s="5">
        <f>'PXIL IDAS'!X14+RTM!X14+'G-DAM'!X14+DAM!X14</f>
        <v>3530</v>
      </c>
      <c r="Y14" s="5">
        <f>'PXIL IDAS'!Y14+RTM!Y14+'G-DAM'!Y14+DAM!Y14</f>
        <v>3900</v>
      </c>
      <c r="Z14" s="5">
        <f>'PXIL IDAS'!Z14+RTM!Z14+'G-DAM'!Z14+DAM!Z14</f>
        <v>3300</v>
      </c>
      <c r="AA14" s="5">
        <f>'PXIL IDAS'!AA14+RTM!AA14+'G-DAM'!AA14+DAM!AA14</f>
        <v>3575</v>
      </c>
      <c r="AB14" s="5">
        <f>'PXIL IDAS'!AB14+RTM!AB14+'G-DAM'!AB14+DAM!AB14</f>
        <v>4600</v>
      </c>
      <c r="AC14" s="5">
        <f>'PXIL IDAS'!AC14+RTM!AC14+'G-DAM'!AC14+DAM!AC14</f>
        <v>3900</v>
      </c>
    </row>
    <row r="15" spans="1:29">
      <c r="A15" s="4" t="s">
        <v>15</v>
      </c>
      <c r="B15" s="5">
        <f>'PXIL IDAS'!B15+RTM!B15+'G-DAM'!B15+DAM!B15</f>
        <v>4451</v>
      </c>
      <c r="C15" s="5">
        <f>'PXIL IDAS'!C15+RTM!C15+'G-DAM'!C15+DAM!C15</f>
        <v>5102</v>
      </c>
      <c r="D15" s="5">
        <f>'PXIL IDAS'!D15+RTM!D15+'G-DAM'!D15+DAM!D15</f>
        <v>5368</v>
      </c>
      <c r="E15" s="5">
        <f>'PXIL IDAS'!E15+RTM!E15+'G-DAM'!E15+DAM!E15</f>
        <v>4650</v>
      </c>
      <c r="F15" s="5">
        <f>'PXIL IDAS'!F15+RTM!F15+'G-DAM'!F15+DAM!F15</f>
        <v>4331</v>
      </c>
      <c r="G15" s="5">
        <f>'PXIL IDAS'!G15+RTM!G15+'G-DAM'!G15+DAM!G15</f>
        <v>4481.5</v>
      </c>
      <c r="H15" s="5">
        <f>'PXIL IDAS'!H15+RTM!H15+'G-DAM'!H15+DAM!H15</f>
        <v>4514</v>
      </c>
      <c r="I15" s="5">
        <f>'PXIL IDAS'!I15+RTM!I15+'G-DAM'!I15+DAM!I15</f>
        <v>4998</v>
      </c>
      <c r="J15" s="5">
        <f>'PXIL IDAS'!J15+RTM!J15+'G-DAM'!J15+DAM!J15</f>
        <v>5122.93</v>
      </c>
      <c r="K15" s="5">
        <f>'PXIL IDAS'!K15+RTM!K15+'G-DAM'!K15+DAM!K15</f>
        <v>3841</v>
      </c>
      <c r="L15" s="5">
        <f>'PXIL IDAS'!L15+RTM!L15+'G-DAM'!L15+DAM!L15</f>
        <v>4200</v>
      </c>
      <c r="M15" s="5">
        <f>'PXIL IDAS'!M15+RTM!M15+'G-DAM'!M15+DAM!M15</f>
        <v>4400</v>
      </c>
      <c r="N15" s="5">
        <f>'PXIL IDAS'!N15+RTM!N15+'G-DAM'!N15+DAM!N15</f>
        <v>4200</v>
      </c>
      <c r="O15" s="5">
        <f>'PXIL IDAS'!O15+RTM!O15+'G-DAM'!O15+DAM!O15</f>
        <v>3850</v>
      </c>
      <c r="P15" s="5">
        <f>'PXIL IDAS'!P15+RTM!P15+'G-DAM'!P15+DAM!P15</f>
        <v>3600</v>
      </c>
      <c r="Q15" s="5">
        <f>'PXIL IDAS'!Q15+RTM!Q15+'G-DAM'!Q15+DAM!Q15</f>
        <v>3300</v>
      </c>
      <c r="R15" s="5">
        <f>'PXIL IDAS'!R15+RTM!R15+'G-DAM'!R15+DAM!R15</f>
        <v>4450</v>
      </c>
      <c r="S15" s="5">
        <f>'PXIL IDAS'!S15+RTM!S15+'G-DAM'!S15+DAM!S15</f>
        <v>3400</v>
      </c>
      <c r="T15" s="5">
        <f>'PXIL IDAS'!T15+RTM!T15+'G-DAM'!T15+DAM!T15</f>
        <v>3700</v>
      </c>
      <c r="U15" s="5">
        <f>'PXIL IDAS'!U15+RTM!U15+'G-DAM'!U15+DAM!U15</f>
        <v>3700</v>
      </c>
      <c r="V15" s="5">
        <f>'PXIL IDAS'!V15+RTM!V15+'G-DAM'!V15+DAM!V15</f>
        <v>4250</v>
      </c>
      <c r="W15" s="5">
        <f>'PXIL IDAS'!W15+RTM!W15+'G-DAM'!W15+DAM!W15</f>
        <v>4360</v>
      </c>
      <c r="X15" s="5">
        <f>'PXIL IDAS'!X15+RTM!X15+'G-DAM'!X15+DAM!X15</f>
        <v>3540</v>
      </c>
      <c r="Y15" s="5">
        <f>'PXIL IDAS'!Y15+RTM!Y15+'G-DAM'!Y15+DAM!Y15</f>
        <v>3600</v>
      </c>
      <c r="Z15" s="5">
        <f>'PXIL IDAS'!Z15+RTM!Z15+'G-DAM'!Z15+DAM!Z15</f>
        <v>3300</v>
      </c>
      <c r="AA15" s="5">
        <f>'PXIL IDAS'!AA15+RTM!AA15+'G-DAM'!AA15+DAM!AA15</f>
        <v>3500</v>
      </c>
      <c r="AB15" s="5">
        <f>'PXIL IDAS'!AB15+RTM!AB15+'G-DAM'!AB15+DAM!AB15</f>
        <v>4450</v>
      </c>
      <c r="AC15" s="5">
        <f>'PXIL IDAS'!AC15+RTM!AC15+'G-DAM'!AC15+DAM!AC15</f>
        <v>4000</v>
      </c>
    </row>
    <row r="16" spans="1:29">
      <c r="A16" s="4" t="s">
        <v>16</v>
      </c>
      <c r="B16" s="5">
        <f>'PXIL IDAS'!B16+RTM!B16+'G-DAM'!B16+DAM!B16</f>
        <v>4451</v>
      </c>
      <c r="C16" s="5">
        <f>'PXIL IDAS'!C16+RTM!C16+'G-DAM'!C16+DAM!C16</f>
        <v>5102</v>
      </c>
      <c r="D16" s="5">
        <f>'PXIL IDAS'!D16+RTM!D16+'G-DAM'!D16+DAM!D16</f>
        <v>5468</v>
      </c>
      <c r="E16" s="5">
        <f>'PXIL IDAS'!E16+RTM!E16+'G-DAM'!E16+DAM!E16</f>
        <v>4650</v>
      </c>
      <c r="F16" s="5">
        <f>'PXIL IDAS'!F16+RTM!F16+'G-DAM'!F16+DAM!F16</f>
        <v>4291</v>
      </c>
      <c r="G16" s="5">
        <f>'PXIL IDAS'!G16+RTM!G16+'G-DAM'!G16+DAM!G16</f>
        <v>4680.8999999999996</v>
      </c>
      <c r="H16" s="5">
        <f>'PXIL IDAS'!H16+RTM!H16+'G-DAM'!H16+DAM!H16</f>
        <v>4513</v>
      </c>
      <c r="I16" s="5">
        <f>'PXIL IDAS'!I16+RTM!I16+'G-DAM'!I16+DAM!I16</f>
        <v>5023</v>
      </c>
      <c r="J16" s="5">
        <f>'PXIL IDAS'!J16+RTM!J16+'G-DAM'!J16+DAM!J16</f>
        <v>5239</v>
      </c>
      <c r="K16" s="5">
        <f>'PXIL IDAS'!K16+RTM!K16+'G-DAM'!K16+DAM!K16</f>
        <v>3991</v>
      </c>
      <c r="L16" s="5">
        <f>'PXIL IDAS'!L16+RTM!L16+'G-DAM'!L16+DAM!L16</f>
        <v>4200</v>
      </c>
      <c r="M16" s="5">
        <f>'PXIL IDAS'!M16+RTM!M16+'G-DAM'!M16+DAM!M16</f>
        <v>4400</v>
      </c>
      <c r="N16" s="5">
        <f>'PXIL IDAS'!N16+RTM!N16+'G-DAM'!N16+DAM!N16</f>
        <v>4200</v>
      </c>
      <c r="O16" s="5">
        <f>'PXIL IDAS'!O16+RTM!O16+'G-DAM'!O16+DAM!O16</f>
        <v>3850</v>
      </c>
      <c r="P16" s="5">
        <f>'PXIL IDAS'!P16+RTM!P16+'G-DAM'!P16+DAM!P16</f>
        <v>3600</v>
      </c>
      <c r="Q16" s="5">
        <f>'PXIL IDAS'!Q16+RTM!Q16+'G-DAM'!Q16+DAM!Q16</f>
        <v>3300</v>
      </c>
      <c r="R16" s="5">
        <f>'PXIL IDAS'!R16+RTM!R16+'G-DAM'!R16+DAM!R16</f>
        <v>4450</v>
      </c>
      <c r="S16" s="5">
        <f>'PXIL IDAS'!S16+RTM!S16+'G-DAM'!S16+DAM!S16</f>
        <v>3400</v>
      </c>
      <c r="T16" s="5">
        <f>'PXIL IDAS'!T16+RTM!T16+'G-DAM'!T16+DAM!T16</f>
        <v>3650</v>
      </c>
      <c r="U16" s="5">
        <f>'PXIL IDAS'!U16+RTM!U16+'G-DAM'!U16+DAM!U16</f>
        <v>3700</v>
      </c>
      <c r="V16" s="5">
        <f>'PXIL IDAS'!V16+RTM!V16+'G-DAM'!V16+DAM!V16</f>
        <v>4200</v>
      </c>
      <c r="W16" s="5">
        <f>'PXIL IDAS'!W16+RTM!W16+'G-DAM'!W16+DAM!W16</f>
        <v>4360</v>
      </c>
      <c r="X16" s="5">
        <f>'PXIL IDAS'!X16+RTM!X16+'G-DAM'!X16+DAM!X16</f>
        <v>3480</v>
      </c>
      <c r="Y16" s="5">
        <f>'PXIL IDAS'!Y16+RTM!Y16+'G-DAM'!Y16+DAM!Y16</f>
        <v>3600</v>
      </c>
      <c r="Z16" s="5">
        <f>'PXIL IDAS'!Z16+RTM!Z16+'G-DAM'!Z16+DAM!Z16</f>
        <v>3300</v>
      </c>
      <c r="AA16" s="5">
        <f>'PXIL IDAS'!AA16+RTM!AA16+'G-DAM'!AA16+DAM!AA16</f>
        <v>3500</v>
      </c>
      <c r="AB16" s="5">
        <f>'PXIL IDAS'!AB16+RTM!AB16+'G-DAM'!AB16+DAM!AB16</f>
        <v>4350</v>
      </c>
      <c r="AC16" s="5">
        <f>'PXIL IDAS'!AC16+RTM!AC16+'G-DAM'!AC16+DAM!AC16</f>
        <v>4000</v>
      </c>
    </row>
    <row r="17" spans="1:29">
      <c r="A17" s="4" t="s">
        <v>17</v>
      </c>
      <c r="B17" s="5">
        <f>'PXIL IDAS'!B17+RTM!B17+'G-DAM'!B17+DAM!B17</f>
        <v>4551</v>
      </c>
      <c r="C17" s="5">
        <f>'PXIL IDAS'!C17+RTM!C17+'G-DAM'!C17+DAM!C17</f>
        <v>5152</v>
      </c>
      <c r="D17" s="5">
        <f>'PXIL IDAS'!D17+RTM!D17+'G-DAM'!D17+DAM!D17</f>
        <v>5363</v>
      </c>
      <c r="E17" s="5">
        <f>'PXIL IDAS'!E17+RTM!E17+'G-DAM'!E17+DAM!E17</f>
        <v>4650</v>
      </c>
      <c r="F17" s="5">
        <f>'PXIL IDAS'!F17+RTM!F17+'G-DAM'!F17+DAM!F17</f>
        <v>4041</v>
      </c>
      <c r="G17" s="5">
        <f>'PXIL IDAS'!G17+RTM!G17+'G-DAM'!G17+DAM!G17</f>
        <v>4584.1000000000004</v>
      </c>
      <c r="H17" s="5">
        <f>'PXIL IDAS'!H17+RTM!H17+'G-DAM'!H17+DAM!H17</f>
        <v>4772</v>
      </c>
      <c r="I17" s="5">
        <f>'PXIL IDAS'!I17+RTM!I17+'G-DAM'!I17+DAM!I17</f>
        <v>5149</v>
      </c>
      <c r="J17" s="5">
        <f>'PXIL IDAS'!J17+RTM!J17+'G-DAM'!J17+DAM!J17</f>
        <v>5140.26</v>
      </c>
      <c r="K17" s="5">
        <f>'PXIL IDAS'!K17+RTM!K17+'G-DAM'!K17+DAM!K17</f>
        <v>3841</v>
      </c>
      <c r="L17" s="5">
        <f>'PXIL IDAS'!L17+RTM!L17+'G-DAM'!L17+DAM!L17</f>
        <v>4050</v>
      </c>
      <c r="M17" s="5">
        <f>'PXIL IDAS'!M17+RTM!M17+'G-DAM'!M17+DAM!M17</f>
        <v>4400</v>
      </c>
      <c r="N17" s="5">
        <f>'PXIL IDAS'!N17+RTM!N17+'G-DAM'!N17+DAM!N17</f>
        <v>4200</v>
      </c>
      <c r="O17" s="5">
        <f>'PXIL IDAS'!O17+RTM!O17+'G-DAM'!O17+DAM!O17</f>
        <v>3700</v>
      </c>
      <c r="P17" s="5">
        <f>'PXIL IDAS'!P17+RTM!P17+'G-DAM'!P17+DAM!P17</f>
        <v>3850</v>
      </c>
      <c r="Q17" s="5">
        <f>'PXIL IDAS'!Q17+RTM!Q17+'G-DAM'!Q17+DAM!Q17</f>
        <v>3450</v>
      </c>
      <c r="R17" s="5">
        <f>'PXIL IDAS'!R17+RTM!R17+'G-DAM'!R17+DAM!R17</f>
        <v>4300</v>
      </c>
      <c r="S17" s="5">
        <f>'PXIL IDAS'!S17+RTM!S17+'G-DAM'!S17+DAM!S17</f>
        <v>3400</v>
      </c>
      <c r="T17" s="5">
        <f>'PXIL IDAS'!T17+RTM!T17+'G-DAM'!T17+DAM!T17</f>
        <v>3700</v>
      </c>
      <c r="U17" s="5">
        <f>'PXIL IDAS'!U17+RTM!U17+'G-DAM'!U17+DAM!U17</f>
        <v>3850</v>
      </c>
      <c r="V17" s="5">
        <f>'PXIL IDAS'!V17+RTM!V17+'G-DAM'!V17+DAM!V17</f>
        <v>4400</v>
      </c>
      <c r="W17" s="5">
        <f>'PXIL IDAS'!W17+RTM!W17+'G-DAM'!W17+DAM!W17</f>
        <v>4300</v>
      </c>
      <c r="X17" s="5">
        <f>'PXIL IDAS'!X17+RTM!X17+'G-DAM'!X17+DAM!X17</f>
        <v>3300</v>
      </c>
      <c r="Y17" s="5">
        <f>'PXIL IDAS'!Y17+RTM!Y17+'G-DAM'!Y17+DAM!Y17</f>
        <v>3500</v>
      </c>
      <c r="Z17" s="5">
        <f>'PXIL IDAS'!Z17+RTM!Z17+'G-DAM'!Z17+DAM!Z17</f>
        <v>3300</v>
      </c>
      <c r="AA17" s="5">
        <f>'PXIL IDAS'!AA17+RTM!AA17+'G-DAM'!AA17+DAM!AA17</f>
        <v>3550</v>
      </c>
      <c r="AB17" s="5">
        <f>'PXIL IDAS'!AB17+RTM!AB17+'G-DAM'!AB17+DAM!AB17</f>
        <v>4146.18</v>
      </c>
      <c r="AC17" s="5">
        <f>'PXIL IDAS'!AC17+RTM!AC17+'G-DAM'!AC17+DAM!AC17</f>
        <v>4250</v>
      </c>
    </row>
    <row r="18" spans="1:29">
      <c r="A18" s="4" t="s">
        <v>18</v>
      </c>
      <c r="B18" s="5">
        <f>'PXIL IDAS'!B18+RTM!B18+'G-DAM'!B18+DAM!B18</f>
        <v>4551</v>
      </c>
      <c r="C18" s="5">
        <f>'PXIL IDAS'!C18+RTM!C18+'G-DAM'!C18+DAM!C18</f>
        <v>5102</v>
      </c>
      <c r="D18" s="5">
        <f>'PXIL IDAS'!D18+RTM!D18+'G-DAM'!D18+DAM!D18</f>
        <v>5211.72</v>
      </c>
      <c r="E18" s="5">
        <f>'PXIL IDAS'!E18+RTM!E18+'G-DAM'!E18+DAM!E18</f>
        <v>4600</v>
      </c>
      <c r="F18" s="5">
        <f>'PXIL IDAS'!F18+RTM!F18+'G-DAM'!F18+DAM!F18</f>
        <v>4041</v>
      </c>
      <c r="G18" s="5">
        <f>'PXIL IDAS'!G18+RTM!G18+'G-DAM'!G18+DAM!G18</f>
        <v>4502</v>
      </c>
      <c r="H18" s="5">
        <f>'PXIL IDAS'!H18+RTM!H18+'G-DAM'!H18+DAM!H18</f>
        <v>4801</v>
      </c>
      <c r="I18" s="5">
        <f>'PXIL IDAS'!I18+RTM!I18+'G-DAM'!I18+DAM!I18</f>
        <v>5324</v>
      </c>
      <c r="J18" s="5">
        <f>'PXIL IDAS'!J18+RTM!J18+'G-DAM'!J18+DAM!J18</f>
        <v>5189</v>
      </c>
      <c r="K18" s="5">
        <f>'PXIL IDAS'!K18+RTM!K18+'G-DAM'!K18+DAM!K18</f>
        <v>3791</v>
      </c>
      <c r="L18" s="5">
        <f>'PXIL IDAS'!L18+RTM!L18+'G-DAM'!L18+DAM!L18</f>
        <v>4050</v>
      </c>
      <c r="M18" s="5">
        <f>'PXIL IDAS'!M18+RTM!M18+'G-DAM'!M18+DAM!M18</f>
        <v>4350</v>
      </c>
      <c r="N18" s="5">
        <f>'PXIL IDAS'!N18+RTM!N18+'G-DAM'!N18+DAM!N18</f>
        <v>4200</v>
      </c>
      <c r="O18" s="5">
        <f>'PXIL IDAS'!O18+RTM!O18+'G-DAM'!O18+DAM!O18</f>
        <v>3650</v>
      </c>
      <c r="P18" s="5">
        <f>'PXIL IDAS'!P18+RTM!P18+'G-DAM'!P18+DAM!P18</f>
        <v>3950</v>
      </c>
      <c r="Q18" s="5">
        <f>'PXIL IDAS'!Q18+RTM!Q18+'G-DAM'!Q18+DAM!Q18</f>
        <v>3550</v>
      </c>
      <c r="R18" s="5">
        <f>'PXIL IDAS'!R18+RTM!R18+'G-DAM'!R18+DAM!R18</f>
        <v>4300</v>
      </c>
      <c r="S18" s="5">
        <f>'PXIL IDAS'!S18+RTM!S18+'G-DAM'!S18+DAM!S18</f>
        <v>3400</v>
      </c>
      <c r="T18" s="5">
        <f>'PXIL IDAS'!T18+RTM!T18+'G-DAM'!T18+DAM!T18</f>
        <v>3700</v>
      </c>
      <c r="U18" s="5">
        <f>'PXIL IDAS'!U18+RTM!U18+'G-DAM'!U18+DAM!U18</f>
        <v>3850</v>
      </c>
      <c r="V18" s="5">
        <f>'PXIL IDAS'!V18+RTM!V18+'G-DAM'!V18+DAM!V18</f>
        <v>4400</v>
      </c>
      <c r="W18" s="5">
        <f>'PXIL IDAS'!W18+RTM!W18+'G-DAM'!W18+DAM!W18</f>
        <v>4300</v>
      </c>
      <c r="X18" s="5">
        <f>'PXIL IDAS'!X18+RTM!X18+'G-DAM'!X18+DAM!X18</f>
        <v>3250</v>
      </c>
      <c r="Y18" s="5">
        <f>'PXIL IDAS'!Y18+RTM!Y18+'G-DAM'!Y18+DAM!Y18</f>
        <v>3500</v>
      </c>
      <c r="Z18" s="5">
        <f>'PXIL IDAS'!Z18+RTM!Z18+'G-DAM'!Z18+DAM!Z18</f>
        <v>3300</v>
      </c>
      <c r="AA18" s="5">
        <f>'PXIL IDAS'!AA18+RTM!AA18+'G-DAM'!AA18+DAM!AA18</f>
        <v>3550</v>
      </c>
      <c r="AB18" s="5">
        <f>'PXIL IDAS'!AB18+RTM!AB18+'G-DAM'!AB18+DAM!AB18</f>
        <v>4100</v>
      </c>
      <c r="AC18" s="5">
        <f>'PXIL IDAS'!AC18+RTM!AC18+'G-DAM'!AC18+DAM!AC18</f>
        <v>4500</v>
      </c>
    </row>
    <row r="19" spans="1:29">
      <c r="A19" s="4" t="s">
        <v>19</v>
      </c>
      <c r="B19" s="5">
        <f>'PXIL IDAS'!B19+RTM!B19+'G-DAM'!B19+DAM!B19</f>
        <v>4551</v>
      </c>
      <c r="C19" s="5">
        <f>'PXIL IDAS'!C19+RTM!C19+'G-DAM'!C19+DAM!C19</f>
        <v>5101.99</v>
      </c>
      <c r="D19" s="5">
        <f>'PXIL IDAS'!D19+RTM!D19+'G-DAM'!D19+DAM!D19</f>
        <v>5308.8</v>
      </c>
      <c r="E19" s="5">
        <f>'PXIL IDAS'!E19+RTM!E19+'G-DAM'!E19+DAM!E19</f>
        <v>4500</v>
      </c>
      <c r="F19" s="5">
        <f>'PXIL IDAS'!F19+RTM!F19+'G-DAM'!F19+DAM!F19</f>
        <v>4001</v>
      </c>
      <c r="G19" s="5">
        <f>'PXIL IDAS'!G19+RTM!G19+'G-DAM'!G19+DAM!G19</f>
        <v>4335</v>
      </c>
      <c r="H19" s="5">
        <f>'PXIL IDAS'!H19+RTM!H19+'G-DAM'!H19+DAM!H19</f>
        <v>4730</v>
      </c>
      <c r="I19" s="5">
        <f>'PXIL IDAS'!I19+RTM!I19+'G-DAM'!I19+DAM!I19</f>
        <v>5449</v>
      </c>
      <c r="J19" s="5">
        <f>'PXIL IDAS'!J19+RTM!J19+'G-DAM'!J19+DAM!J19</f>
        <v>5154.26</v>
      </c>
      <c r="K19" s="5">
        <f>'PXIL IDAS'!K19+RTM!K19+'G-DAM'!K19+DAM!K19</f>
        <v>3741</v>
      </c>
      <c r="L19" s="5">
        <f>'PXIL IDAS'!L19+RTM!L19+'G-DAM'!L19+DAM!L19</f>
        <v>4050</v>
      </c>
      <c r="M19" s="5">
        <f>'PXIL IDAS'!M19+RTM!M19+'G-DAM'!M19+DAM!M19</f>
        <v>4300</v>
      </c>
      <c r="N19" s="5">
        <f>'PXIL IDAS'!N19+RTM!N19+'G-DAM'!N19+DAM!N19</f>
        <v>4200</v>
      </c>
      <c r="O19" s="5">
        <f>'PXIL IDAS'!O19+RTM!O19+'G-DAM'!O19+DAM!O19</f>
        <v>3800</v>
      </c>
      <c r="P19" s="5">
        <f>'PXIL IDAS'!P19+RTM!P19+'G-DAM'!P19+DAM!P19</f>
        <v>4100</v>
      </c>
      <c r="Q19" s="5">
        <f>'PXIL IDAS'!Q19+RTM!Q19+'G-DAM'!Q19+DAM!Q19</f>
        <v>3800</v>
      </c>
      <c r="R19" s="5">
        <f>'PXIL IDAS'!R19+RTM!R19+'G-DAM'!R19+DAM!R19</f>
        <v>4300</v>
      </c>
      <c r="S19" s="5">
        <f>'PXIL IDAS'!S19+RTM!S19+'G-DAM'!S19+DAM!S19</f>
        <v>3400</v>
      </c>
      <c r="T19" s="5">
        <f>'PXIL IDAS'!T19+RTM!T19+'G-DAM'!T19+DAM!T19</f>
        <v>3500</v>
      </c>
      <c r="U19" s="5">
        <f>'PXIL IDAS'!U19+RTM!U19+'G-DAM'!U19+DAM!U19</f>
        <v>3850</v>
      </c>
      <c r="V19" s="5">
        <f>'PXIL IDAS'!V19+RTM!V19+'G-DAM'!V19+DAM!V19</f>
        <v>4400</v>
      </c>
      <c r="W19" s="5">
        <f>'PXIL IDAS'!W19+RTM!W19+'G-DAM'!W19+DAM!W19</f>
        <v>4350</v>
      </c>
      <c r="X19" s="5">
        <f>'PXIL IDAS'!X19+RTM!X19+'G-DAM'!X19+DAM!X19</f>
        <v>3250</v>
      </c>
      <c r="Y19" s="5">
        <f>'PXIL IDAS'!Y19+RTM!Y19+'G-DAM'!Y19+DAM!Y19</f>
        <v>3500</v>
      </c>
      <c r="Z19" s="5">
        <f>'PXIL IDAS'!Z19+RTM!Z19+'G-DAM'!Z19+DAM!Z19</f>
        <v>3400</v>
      </c>
      <c r="AA19" s="5">
        <f>'PXIL IDAS'!AA19+RTM!AA19+'G-DAM'!AA19+DAM!AA19</f>
        <v>3600</v>
      </c>
      <c r="AB19" s="5">
        <f>'PXIL IDAS'!AB19+RTM!AB19+'G-DAM'!AB19+DAM!AB19</f>
        <v>4087.94</v>
      </c>
      <c r="AC19" s="5">
        <f>'PXIL IDAS'!AC19+RTM!AC19+'G-DAM'!AC19+DAM!AC19</f>
        <v>4850</v>
      </c>
    </row>
    <row r="20" spans="1:29">
      <c r="A20" s="4" t="s">
        <v>20</v>
      </c>
      <c r="B20" s="5">
        <f>'PXIL IDAS'!B20+RTM!B20+'G-DAM'!B20+DAM!B20</f>
        <v>4601</v>
      </c>
      <c r="C20" s="5">
        <f>'PXIL IDAS'!C20+RTM!C20+'G-DAM'!C20+DAM!C20</f>
        <v>4775.05</v>
      </c>
      <c r="D20" s="5">
        <f>'PXIL IDAS'!D20+RTM!D20+'G-DAM'!D20+DAM!D20</f>
        <v>4961</v>
      </c>
      <c r="E20" s="5">
        <f>'PXIL IDAS'!E20+RTM!E20+'G-DAM'!E20+DAM!E20</f>
        <v>4450</v>
      </c>
      <c r="F20" s="5">
        <f>'PXIL IDAS'!F20+RTM!F20+'G-DAM'!F20+DAM!F20</f>
        <v>4041</v>
      </c>
      <c r="G20" s="5">
        <f>'PXIL IDAS'!G20+RTM!G20+'G-DAM'!G20+DAM!G20</f>
        <v>4335</v>
      </c>
      <c r="H20" s="5">
        <f>'PXIL IDAS'!H20+RTM!H20+'G-DAM'!H20+DAM!H20</f>
        <v>4765</v>
      </c>
      <c r="I20" s="5">
        <f>'PXIL IDAS'!I20+RTM!I20+'G-DAM'!I20+DAM!I20</f>
        <v>5549</v>
      </c>
      <c r="J20" s="5">
        <f>'PXIL IDAS'!J20+RTM!J20+'G-DAM'!J20+DAM!J20</f>
        <v>5131.2299999999996</v>
      </c>
      <c r="K20" s="5">
        <f>'PXIL IDAS'!K20+RTM!K20+'G-DAM'!K20+DAM!K20</f>
        <v>3761</v>
      </c>
      <c r="L20" s="5">
        <f>'PXIL IDAS'!L20+RTM!L20+'G-DAM'!L20+DAM!L20</f>
        <v>4050</v>
      </c>
      <c r="M20" s="5">
        <f>'PXIL IDAS'!M20+RTM!M20+'G-DAM'!M20+DAM!M20</f>
        <v>4300</v>
      </c>
      <c r="N20" s="5">
        <f>'PXIL IDAS'!N20+RTM!N20+'G-DAM'!N20+DAM!N20</f>
        <v>4250</v>
      </c>
      <c r="O20" s="5">
        <f>'PXIL IDAS'!O20+RTM!O20+'G-DAM'!O20+DAM!O20</f>
        <v>3820</v>
      </c>
      <c r="P20" s="5">
        <f>'PXIL IDAS'!P20+RTM!P20+'G-DAM'!P20+DAM!P20</f>
        <v>4070</v>
      </c>
      <c r="Q20" s="5">
        <f>'PXIL IDAS'!Q20+RTM!Q20+'G-DAM'!Q20+DAM!Q20</f>
        <v>3800</v>
      </c>
      <c r="R20" s="5">
        <f>'PXIL IDAS'!R20+RTM!R20+'G-DAM'!R20+DAM!R20</f>
        <v>4300</v>
      </c>
      <c r="S20" s="5">
        <f>'PXIL IDAS'!S20+RTM!S20+'G-DAM'!S20+DAM!S20</f>
        <v>3400</v>
      </c>
      <c r="T20" s="5">
        <f>'PXIL IDAS'!T20+RTM!T20+'G-DAM'!T20+DAM!T20</f>
        <v>3450</v>
      </c>
      <c r="U20" s="5">
        <f>'PXIL IDAS'!U20+RTM!U20+'G-DAM'!U20+DAM!U20</f>
        <v>3900</v>
      </c>
      <c r="V20" s="5">
        <f>'PXIL IDAS'!V20+RTM!V20+'G-DAM'!V20+DAM!V20</f>
        <v>4450</v>
      </c>
      <c r="W20" s="5">
        <f>'PXIL IDAS'!W20+RTM!W20+'G-DAM'!W20+DAM!W20</f>
        <v>4350</v>
      </c>
      <c r="X20" s="5">
        <f>'PXIL IDAS'!X20+RTM!X20+'G-DAM'!X20+DAM!X20</f>
        <v>3350</v>
      </c>
      <c r="Y20" s="5">
        <f>'PXIL IDAS'!Y20+RTM!Y20+'G-DAM'!Y20+DAM!Y20</f>
        <v>3500</v>
      </c>
      <c r="Z20" s="5">
        <f>'PXIL IDAS'!Z20+RTM!Z20+'G-DAM'!Z20+DAM!Z20</f>
        <v>3400</v>
      </c>
      <c r="AA20" s="5">
        <f>'PXIL IDAS'!AA20+RTM!AA20+'G-DAM'!AA20+DAM!AA20</f>
        <v>3650</v>
      </c>
      <c r="AB20" s="5">
        <f>'PXIL IDAS'!AB20+RTM!AB20+'G-DAM'!AB20+DAM!AB20</f>
        <v>3950</v>
      </c>
      <c r="AC20" s="5">
        <f>'PXIL IDAS'!AC20+RTM!AC20+'G-DAM'!AC20+DAM!AC20</f>
        <v>4900</v>
      </c>
    </row>
    <row r="21" spans="1:29">
      <c r="A21" s="4" t="s">
        <v>21</v>
      </c>
      <c r="B21" s="5">
        <f>'PXIL IDAS'!B21+RTM!B21+'G-DAM'!B21+DAM!B21</f>
        <v>4401</v>
      </c>
      <c r="C21" s="5">
        <f>'PXIL IDAS'!C21+RTM!C21+'G-DAM'!C21+DAM!C21</f>
        <v>4552</v>
      </c>
      <c r="D21" s="5">
        <f>'PXIL IDAS'!D21+RTM!D21+'G-DAM'!D21+DAM!D21</f>
        <v>4672</v>
      </c>
      <c r="E21" s="5">
        <f>'PXIL IDAS'!E21+RTM!E21+'G-DAM'!E21+DAM!E21</f>
        <v>4350</v>
      </c>
      <c r="F21" s="5">
        <f>'PXIL IDAS'!F21+RTM!F21+'G-DAM'!F21+DAM!F21</f>
        <v>3761</v>
      </c>
      <c r="G21" s="5">
        <f>'PXIL IDAS'!G21+RTM!G21+'G-DAM'!G21+DAM!G21</f>
        <v>4085</v>
      </c>
      <c r="H21" s="5">
        <f>'PXIL IDAS'!H21+RTM!H21+'G-DAM'!H21+DAM!H21</f>
        <v>4934</v>
      </c>
      <c r="I21" s="5">
        <f>'PXIL IDAS'!I21+RTM!I21+'G-DAM'!I21+DAM!I21</f>
        <v>5349</v>
      </c>
      <c r="J21" s="5">
        <f>'PXIL IDAS'!J21+RTM!J21+'G-DAM'!J21+DAM!J21</f>
        <v>5150</v>
      </c>
      <c r="K21" s="5">
        <f>'PXIL IDAS'!K21+RTM!K21+'G-DAM'!K21+DAM!K21</f>
        <v>3873.9</v>
      </c>
      <c r="L21" s="5">
        <f>'PXIL IDAS'!L21+RTM!L21+'G-DAM'!L21+DAM!L21</f>
        <v>3700</v>
      </c>
      <c r="M21" s="5">
        <f>'PXIL IDAS'!M21+RTM!M21+'G-DAM'!M21+DAM!M21</f>
        <v>4300</v>
      </c>
      <c r="N21" s="5">
        <f>'PXIL IDAS'!N21+RTM!N21+'G-DAM'!N21+DAM!N21</f>
        <v>4310</v>
      </c>
      <c r="O21" s="5">
        <f>'PXIL IDAS'!O21+RTM!O21+'G-DAM'!O21+DAM!O21</f>
        <v>3880</v>
      </c>
      <c r="P21" s="5">
        <f>'PXIL IDAS'!P21+RTM!P21+'G-DAM'!P21+DAM!P21</f>
        <v>4129.99</v>
      </c>
      <c r="Q21" s="5">
        <f>'PXIL IDAS'!Q21+RTM!Q21+'G-DAM'!Q21+DAM!Q21</f>
        <v>3830</v>
      </c>
      <c r="R21" s="5">
        <f>'PXIL IDAS'!R21+RTM!R21+'G-DAM'!R21+DAM!R21</f>
        <v>4350</v>
      </c>
      <c r="S21" s="5">
        <f>'PXIL IDAS'!S21+RTM!S21+'G-DAM'!S21+DAM!S21</f>
        <v>3400</v>
      </c>
      <c r="T21" s="5">
        <f>'PXIL IDAS'!T21+RTM!T21+'G-DAM'!T21+DAM!T21</f>
        <v>3350</v>
      </c>
      <c r="U21" s="5">
        <f>'PXIL IDAS'!U21+RTM!U21+'G-DAM'!U21+DAM!U21</f>
        <v>3900</v>
      </c>
      <c r="V21" s="5">
        <f>'PXIL IDAS'!V21+RTM!V21+'G-DAM'!V21+DAM!V21</f>
        <v>4425</v>
      </c>
      <c r="W21" s="5">
        <f>'PXIL IDAS'!W21+RTM!W21+'G-DAM'!W21+DAM!W21</f>
        <v>4350</v>
      </c>
      <c r="X21" s="5">
        <f>'PXIL IDAS'!X21+RTM!X21+'G-DAM'!X21+DAM!X21</f>
        <v>3400</v>
      </c>
      <c r="Y21" s="5">
        <f>'PXIL IDAS'!Y21+RTM!Y21+'G-DAM'!Y21+DAM!Y21</f>
        <v>3500</v>
      </c>
      <c r="Z21" s="5">
        <f>'PXIL IDAS'!Z21+RTM!Z21+'G-DAM'!Z21+DAM!Z21</f>
        <v>3400</v>
      </c>
      <c r="AA21" s="5">
        <f>'PXIL IDAS'!AA21+RTM!AA21+'G-DAM'!AA21+DAM!AA21</f>
        <v>3650</v>
      </c>
      <c r="AB21" s="5">
        <f>'PXIL IDAS'!AB21+RTM!AB21+'G-DAM'!AB21+DAM!AB21</f>
        <v>3950</v>
      </c>
      <c r="AC21" s="5">
        <f>'PXIL IDAS'!AC21+RTM!AC21+'G-DAM'!AC21+DAM!AC21</f>
        <v>4850</v>
      </c>
    </row>
    <row r="22" spans="1:29">
      <c r="A22" s="4" t="s">
        <v>22</v>
      </c>
      <c r="B22" s="5">
        <f>'PXIL IDAS'!B22+RTM!B22+'G-DAM'!B22+DAM!B22</f>
        <v>4224</v>
      </c>
      <c r="C22" s="5">
        <f>'PXIL IDAS'!C22+RTM!C22+'G-DAM'!C22+DAM!C22</f>
        <v>4288</v>
      </c>
      <c r="D22" s="5">
        <f>'PXIL IDAS'!D22+RTM!D22+'G-DAM'!D22+DAM!D22</f>
        <v>4468</v>
      </c>
      <c r="E22" s="5">
        <f>'PXIL IDAS'!E22+RTM!E22+'G-DAM'!E22+DAM!E22</f>
        <v>4100</v>
      </c>
      <c r="F22" s="5">
        <f>'PXIL IDAS'!F22+RTM!F22+'G-DAM'!F22+DAM!F22</f>
        <v>3472</v>
      </c>
      <c r="G22" s="5">
        <f>'PXIL IDAS'!G22+RTM!G22+'G-DAM'!G22+DAM!G22</f>
        <v>4010</v>
      </c>
      <c r="H22" s="5">
        <f>'PXIL IDAS'!H22+RTM!H22+'G-DAM'!H22+DAM!H22</f>
        <v>5037.99</v>
      </c>
      <c r="I22" s="5">
        <f>'PXIL IDAS'!I22+RTM!I22+'G-DAM'!I22+DAM!I22</f>
        <v>5211</v>
      </c>
      <c r="J22" s="5">
        <f>'PXIL IDAS'!J22+RTM!J22+'G-DAM'!J22+DAM!J22</f>
        <v>5200</v>
      </c>
      <c r="K22" s="5">
        <f>'PXIL IDAS'!K22+RTM!K22+'G-DAM'!K22+DAM!K22</f>
        <v>3840.88</v>
      </c>
      <c r="L22" s="5">
        <f>'PXIL IDAS'!L22+RTM!L22+'G-DAM'!L22+DAM!L22</f>
        <v>3600</v>
      </c>
      <c r="M22" s="5">
        <f>'PXIL IDAS'!M22+RTM!M22+'G-DAM'!M22+DAM!M22</f>
        <v>4300</v>
      </c>
      <c r="N22" s="5">
        <f>'PXIL IDAS'!N22+RTM!N22+'G-DAM'!N22+DAM!N22</f>
        <v>4410</v>
      </c>
      <c r="O22" s="5">
        <f>'PXIL IDAS'!O22+RTM!O22+'G-DAM'!O22+DAM!O22</f>
        <v>3840</v>
      </c>
      <c r="P22" s="5">
        <f>'PXIL IDAS'!P22+RTM!P22+'G-DAM'!P22+DAM!P22</f>
        <v>3715.28</v>
      </c>
      <c r="Q22" s="5">
        <f>'PXIL IDAS'!Q22+RTM!Q22+'G-DAM'!Q22+DAM!Q22</f>
        <v>3830</v>
      </c>
      <c r="R22" s="5">
        <f>'PXIL IDAS'!R22+RTM!R22+'G-DAM'!R22+DAM!R22</f>
        <v>4350</v>
      </c>
      <c r="S22" s="5">
        <f>'PXIL IDAS'!S22+RTM!S22+'G-DAM'!S22+DAM!S22</f>
        <v>3400</v>
      </c>
      <c r="T22" s="5">
        <f>'PXIL IDAS'!T22+RTM!T22+'G-DAM'!T22+DAM!T22</f>
        <v>3300</v>
      </c>
      <c r="U22" s="5">
        <f>'PXIL IDAS'!U22+RTM!U22+'G-DAM'!U22+DAM!U22</f>
        <v>3925</v>
      </c>
      <c r="V22" s="5">
        <f>'PXIL IDAS'!V22+RTM!V22+'G-DAM'!V22+DAM!V22</f>
        <v>4450</v>
      </c>
      <c r="W22" s="5">
        <f>'PXIL IDAS'!W22+RTM!W22+'G-DAM'!W22+DAM!W22</f>
        <v>4400</v>
      </c>
      <c r="X22" s="5">
        <f>'PXIL IDAS'!X22+RTM!X22+'G-DAM'!X22+DAM!X22</f>
        <v>3450</v>
      </c>
      <c r="Y22" s="5">
        <f>'PXIL IDAS'!Y22+RTM!Y22+'G-DAM'!Y22+DAM!Y22</f>
        <v>3500</v>
      </c>
      <c r="Z22" s="5">
        <f>'PXIL IDAS'!Z22+RTM!Z22+'G-DAM'!Z22+DAM!Z22</f>
        <v>3450</v>
      </c>
      <c r="AA22" s="5">
        <f>'PXIL IDAS'!AA22+RTM!AA22+'G-DAM'!AA22+DAM!AA22</f>
        <v>3600</v>
      </c>
      <c r="AB22" s="5">
        <f>'PXIL IDAS'!AB22+RTM!AB22+'G-DAM'!AB22+DAM!AB22</f>
        <v>3850</v>
      </c>
      <c r="AC22" s="5">
        <f>'PXIL IDAS'!AC22+RTM!AC22+'G-DAM'!AC22+DAM!AC22</f>
        <v>4650</v>
      </c>
    </row>
    <row r="23" spans="1:29">
      <c r="A23" s="4" t="s">
        <v>23</v>
      </c>
      <c r="B23" s="5">
        <f>'PXIL IDAS'!B23+RTM!B23+'G-DAM'!B23+DAM!B23</f>
        <v>3554.1</v>
      </c>
      <c r="C23" s="5">
        <f>'PXIL IDAS'!C23+RTM!C23+'G-DAM'!C23+DAM!C23</f>
        <v>3467</v>
      </c>
      <c r="D23" s="5">
        <f>'PXIL IDAS'!D23+RTM!D23+'G-DAM'!D23+DAM!D23</f>
        <v>3272</v>
      </c>
      <c r="E23" s="5">
        <f>'PXIL IDAS'!E23+RTM!E23+'G-DAM'!E23+DAM!E23</f>
        <v>3364</v>
      </c>
      <c r="F23" s="5">
        <f>'PXIL IDAS'!F23+RTM!F23+'G-DAM'!F23+DAM!F23</f>
        <v>3312</v>
      </c>
      <c r="G23" s="5">
        <f>'PXIL IDAS'!G23+RTM!G23+'G-DAM'!G23+DAM!G23</f>
        <v>3350</v>
      </c>
      <c r="H23" s="5">
        <f>'PXIL IDAS'!H23+RTM!H23+'G-DAM'!H23+DAM!H23</f>
        <v>4242</v>
      </c>
      <c r="I23" s="5">
        <f>'PXIL IDAS'!I23+RTM!I23+'G-DAM'!I23+DAM!I23</f>
        <v>3902</v>
      </c>
      <c r="J23" s="5">
        <f>'PXIL IDAS'!J23+RTM!J23+'G-DAM'!J23+DAM!J23</f>
        <v>4850</v>
      </c>
      <c r="K23" s="5">
        <f>'PXIL IDAS'!K23+RTM!K23+'G-DAM'!K23+DAM!K23</f>
        <v>3068.27</v>
      </c>
      <c r="L23" s="5">
        <f>'PXIL IDAS'!L23+RTM!L23+'G-DAM'!L23+DAM!L23</f>
        <v>3285</v>
      </c>
      <c r="M23" s="5">
        <f>'PXIL IDAS'!M23+RTM!M23+'G-DAM'!M23+DAM!M23</f>
        <v>3850</v>
      </c>
      <c r="N23" s="5">
        <f>'PXIL IDAS'!N23+RTM!N23+'G-DAM'!N23+DAM!N23</f>
        <v>3750</v>
      </c>
      <c r="O23" s="5">
        <f>'PXIL IDAS'!O23+RTM!O23+'G-DAM'!O23+DAM!O23</f>
        <v>3500</v>
      </c>
      <c r="P23" s="5">
        <f>'PXIL IDAS'!P23+RTM!P23+'G-DAM'!P23+DAM!P23</f>
        <v>3600</v>
      </c>
      <c r="Q23" s="5">
        <f>'PXIL IDAS'!Q23+RTM!Q23+'G-DAM'!Q23+DAM!Q23</f>
        <v>3250</v>
      </c>
      <c r="R23" s="5">
        <f>'PXIL IDAS'!R23+RTM!R23+'G-DAM'!R23+DAM!R23</f>
        <v>4200</v>
      </c>
      <c r="S23" s="5">
        <f>'PXIL IDAS'!S23+RTM!S23+'G-DAM'!S23+DAM!S23</f>
        <v>2500</v>
      </c>
      <c r="T23" s="5">
        <f>'PXIL IDAS'!T23+RTM!T23+'G-DAM'!T23+DAM!T23</f>
        <v>2950</v>
      </c>
      <c r="U23" s="5">
        <f>'PXIL IDAS'!U23+RTM!U23+'G-DAM'!U23+DAM!U23</f>
        <v>3250</v>
      </c>
      <c r="V23" s="5">
        <f>'PXIL IDAS'!V23+RTM!V23+'G-DAM'!V23+DAM!V23</f>
        <v>3999.99</v>
      </c>
      <c r="W23" s="5">
        <f>'PXIL IDAS'!W23+RTM!W23+'G-DAM'!W23+DAM!W23</f>
        <v>3950</v>
      </c>
      <c r="X23" s="5">
        <f>'PXIL IDAS'!X23+RTM!X23+'G-DAM'!X23+DAM!X23</f>
        <v>3000</v>
      </c>
      <c r="Y23" s="5">
        <f>'PXIL IDAS'!Y23+RTM!Y23+'G-DAM'!Y23+DAM!Y23</f>
        <v>2850</v>
      </c>
      <c r="Z23" s="5">
        <f>'PXIL IDAS'!Z23+RTM!Z23+'G-DAM'!Z23+DAM!Z23</f>
        <v>3100</v>
      </c>
      <c r="AA23" s="5">
        <f>'PXIL IDAS'!AA23+RTM!AA23+'G-DAM'!AA23+DAM!AA23</f>
        <v>3200</v>
      </c>
      <c r="AB23" s="5">
        <f>'PXIL IDAS'!AB23+RTM!AB23+'G-DAM'!AB23+DAM!AB23</f>
        <v>3700</v>
      </c>
      <c r="AC23" s="5">
        <f>'PXIL IDAS'!AC23+RTM!AC23+'G-DAM'!AC23+DAM!AC23</f>
        <v>3950</v>
      </c>
    </row>
    <row r="24" spans="1:29">
      <c r="A24" s="4" t="s">
        <v>24</v>
      </c>
      <c r="B24" s="5">
        <f>'PXIL IDAS'!B24+RTM!B24+'G-DAM'!B24+DAM!B24</f>
        <v>3021.7</v>
      </c>
      <c r="C24" s="5">
        <f>'PXIL IDAS'!C24+RTM!C24+'G-DAM'!C24+DAM!C24</f>
        <v>3095</v>
      </c>
      <c r="D24" s="5">
        <f>'PXIL IDAS'!D24+RTM!D24+'G-DAM'!D24+DAM!D24</f>
        <v>3106</v>
      </c>
      <c r="E24" s="5">
        <f>'PXIL IDAS'!E24+RTM!E24+'G-DAM'!E24+DAM!E24</f>
        <v>3258</v>
      </c>
      <c r="F24" s="5">
        <f>'PXIL IDAS'!F24+RTM!F24+'G-DAM'!F24+DAM!F24</f>
        <v>2993</v>
      </c>
      <c r="G24" s="5">
        <f>'PXIL IDAS'!G24+RTM!G24+'G-DAM'!G24+DAM!G24</f>
        <v>3450</v>
      </c>
      <c r="H24" s="5">
        <f>'PXIL IDAS'!H24+RTM!H24+'G-DAM'!H24+DAM!H24</f>
        <v>4038.23</v>
      </c>
      <c r="I24" s="5">
        <f>'PXIL IDAS'!I24+RTM!I24+'G-DAM'!I24+DAM!I24</f>
        <v>3583.4</v>
      </c>
      <c r="J24" s="5">
        <f>'PXIL IDAS'!J24+RTM!J24+'G-DAM'!J24+DAM!J24</f>
        <v>4550</v>
      </c>
      <c r="K24" s="5">
        <f>'PXIL IDAS'!K24+RTM!K24+'G-DAM'!K24+DAM!K24</f>
        <v>2830.2</v>
      </c>
      <c r="L24" s="5">
        <f>'PXIL IDAS'!L24+RTM!L24+'G-DAM'!L24+DAM!L24</f>
        <v>3500</v>
      </c>
      <c r="M24" s="5">
        <f>'PXIL IDAS'!M24+RTM!M24+'G-DAM'!M24+DAM!M24</f>
        <v>3900</v>
      </c>
      <c r="N24" s="5">
        <f>'PXIL IDAS'!N24+RTM!N24+'G-DAM'!N24+DAM!N24</f>
        <v>3800</v>
      </c>
      <c r="O24" s="5">
        <f>'PXIL IDAS'!O24+RTM!O24+'G-DAM'!O24+DAM!O24</f>
        <v>3500</v>
      </c>
      <c r="P24" s="5">
        <f>'PXIL IDAS'!P24+RTM!P24+'G-DAM'!P24+DAM!P24</f>
        <v>3600</v>
      </c>
      <c r="Q24" s="5">
        <f>'PXIL IDAS'!Q24+RTM!Q24+'G-DAM'!Q24+DAM!Q24</f>
        <v>3400</v>
      </c>
      <c r="R24" s="5">
        <f>'PXIL IDAS'!R24+RTM!R24+'G-DAM'!R24+DAM!R24</f>
        <v>4200</v>
      </c>
      <c r="S24" s="5">
        <f>'PXIL IDAS'!S24+RTM!S24+'G-DAM'!S24+DAM!S24</f>
        <v>2550</v>
      </c>
      <c r="T24" s="5">
        <f>'PXIL IDAS'!T24+RTM!T24+'G-DAM'!T24+DAM!T24</f>
        <v>3150</v>
      </c>
      <c r="U24" s="5">
        <f>'PXIL IDAS'!U24+RTM!U24+'G-DAM'!U24+DAM!U24</f>
        <v>3250</v>
      </c>
      <c r="V24" s="5">
        <f>'PXIL IDAS'!V24+RTM!V24+'G-DAM'!V24+DAM!V24</f>
        <v>3977</v>
      </c>
      <c r="W24" s="5">
        <f>'PXIL IDAS'!W24+RTM!W24+'G-DAM'!W24+DAM!W24</f>
        <v>3877</v>
      </c>
      <c r="X24" s="5">
        <f>'PXIL IDAS'!X24+RTM!X24+'G-DAM'!X24+DAM!X24</f>
        <v>3050</v>
      </c>
      <c r="Y24" s="5">
        <f>'PXIL IDAS'!Y24+RTM!Y24+'G-DAM'!Y24+DAM!Y24</f>
        <v>2950</v>
      </c>
      <c r="Z24" s="5">
        <f>'PXIL IDAS'!Z24+RTM!Z24+'G-DAM'!Z24+DAM!Z24</f>
        <v>3000</v>
      </c>
      <c r="AA24" s="5">
        <f>'PXIL IDAS'!AA24+RTM!AA24+'G-DAM'!AA24+DAM!AA24</f>
        <v>3250</v>
      </c>
      <c r="AB24" s="5">
        <f>'PXIL IDAS'!AB24+RTM!AB24+'G-DAM'!AB24+DAM!AB24</f>
        <v>3700</v>
      </c>
      <c r="AC24" s="5">
        <f>'PXIL IDAS'!AC24+RTM!AC24+'G-DAM'!AC24+DAM!AC24</f>
        <v>3900</v>
      </c>
    </row>
    <row r="25" spans="1:29">
      <c r="A25" s="4" t="s">
        <v>25</v>
      </c>
      <c r="B25" s="5">
        <f>'PXIL IDAS'!B25+RTM!B25+'G-DAM'!B25+DAM!B25</f>
        <v>2012.3</v>
      </c>
      <c r="C25" s="5">
        <f>'PXIL IDAS'!C25+RTM!C25+'G-DAM'!C25+DAM!C25</f>
        <v>2581</v>
      </c>
      <c r="D25" s="5">
        <f>'PXIL IDAS'!D25+RTM!D25+'G-DAM'!D25+DAM!D25</f>
        <v>2601</v>
      </c>
      <c r="E25" s="5">
        <f>'PXIL IDAS'!E25+RTM!E25+'G-DAM'!E25+DAM!E25</f>
        <v>2586</v>
      </c>
      <c r="F25" s="5">
        <f>'PXIL IDAS'!F25+RTM!F25+'G-DAM'!F25+DAM!F25</f>
        <v>2075.8000000000002</v>
      </c>
      <c r="G25" s="5">
        <f>'PXIL IDAS'!G25+RTM!G25+'G-DAM'!G25+DAM!G25</f>
        <v>2400</v>
      </c>
      <c r="H25" s="5">
        <f>'PXIL IDAS'!H25+RTM!H25+'G-DAM'!H25+DAM!H25</f>
        <v>2392.3000000000002</v>
      </c>
      <c r="I25" s="5">
        <f>'PXIL IDAS'!I25+RTM!I25+'G-DAM'!I25+DAM!I25</f>
        <v>3185.5</v>
      </c>
      <c r="J25" s="5">
        <f>'PXIL IDAS'!J25+RTM!J25+'G-DAM'!J25+DAM!J25</f>
        <v>4200</v>
      </c>
      <c r="K25" s="5">
        <f>'PXIL IDAS'!K25+RTM!K25+'G-DAM'!K25+DAM!K25</f>
        <v>2700</v>
      </c>
      <c r="L25" s="5">
        <f>'PXIL IDAS'!L25+RTM!L25+'G-DAM'!L25+DAM!L25</f>
        <v>3650</v>
      </c>
      <c r="M25" s="5">
        <f>'PXIL IDAS'!M25+RTM!M25+'G-DAM'!M25+DAM!M25</f>
        <v>3750</v>
      </c>
      <c r="N25" s="5">
        <f>'PXIL IDAS'!N25+RTM!N25+'G-DAM'!N25+DAM!N25</f>
        <v>3650</v>
      </c>
      <c r="O25" s="5">
        <f>'PXIL IDAS'!O25+RTM!O25+'G-DAM'!O25+DAM!O25</f>
        <v>3500</v>
      </c>
      <c r="P25" s="5">
        <f>'PXIL IDAS'!P25+RTM!P25+'G-DAM'!P25+DAM!P25</f>
        <v>3600</v>
      </c>
      <c r="Q25" s="5">
        <f>'PXIL IDAS'!Q25+RTM!Q25+'G-DAM'!Q25+DAM!Q25</f>
        <v>3250</v>
      </c>
      <c r="R25" s="5">
        <f>'PXIL IDAS'!R25+RTM!R25+'G-DAM'!R25+DAM!R25</f>
        <v>4200</v>
      </c>
      <c r="S25" s="5">
        <f>'PXIL IDAS'!S25+RTM!S25+'G-DAM'!S25+DAM!S25</f>
        <v>2475</v>
      </c>
      <c r="T25" s="5">
        <f>'PXIL IDAS'!T25+RTM!T25+'G-DAM'!T25+DAM!T25</f>
        <v>2777</v>
      </c>
      <c r="U25" s="5">
        <f>'PXIL IDAS'!U25+RTM!U25+'G-DAM'!U25+DAM!U25</f>
        <v>3027</v>
      </c>
      <c r="V25" s="5">
        <f>'PXIL IDAS'!V25+RTM!V25+'G-DAM'!V25+DAM!V25</f>
        <v>4195</v>
      </c>
      <c r="W25" s="5">
        <f>'PXIL IDAS'!W25+RTM!W25+'G-DAM'!W25+DAM!W25</f>
        <v>3900</v>
      </c>
      <c r="X25" s="5">
        <f>'PXIL IDAS'!X25+RTM!X25+'G-DAM'!X25+DAM!X25</f>
        <v>3150</v>
      </c>
      <c r="Y25" s="5">
        <f>'PXIL IDAS'!Y25+RTM!Y25+'G-DAM'!Y25+DAM!Y25</f>
        <v>2950</v>
      </c>
      <c r="Z25" s="5">
        <f>'PXIL IDAS'!Z25+RTM!Z25+'G-DAM'!Z25+DAM!Z25</f>
        <v>3100</v>
      </c>
      <c r="AA25" s="5">
        <f>'PXIL IDAS'!AA25+RTM!AA25+'G-DAM'!AA25+DAM!AA25</f>
        <v>3400</v>
      </c>
      <c r="AB25" s="5">
        <f>'PXIL IDAS'!AB25+RTM!AB25+'G-DAM'!AB25+DAM!AB25</f>
        <v>3700</v>
      </c>
      <c r="AC25" s="5">
        <f>'PXIL IDAS'!AC25+RTM!AC25+'G-DAM'!AC25+DAM!AC25</f>
        <v>3900</v>
      </c>
    </row>
    <row r="26" spans="1:29">
      <c r="A26" s="4" t="s">
        <v>26</v>
      </c>
      <c r="B26" s="5">
        <f>'PXIL IDAS'!B26+RTM!B26+'G-DAM'!B26+DAM!B26</f>
        <v>1974.57</v>
      </c>
      <c r="C26" s="5">
        <f>'PXIL IDAS'!C26+RTM!C26+'G-DAM'!C26+DAM!C26</f>
        <v>2378</v>
      </c>
      <c r="D26" s="5">
        <f>'PXIL IDAS'!D26+RTM!D26+'G-DAM'!D26+DAM!D26</f>
        <v>2739</v>
      </c>
      <c r="E26" s="5">
        <f>'PXIL IDAS'!E26+RTM!E26+'G-DAM'!E26+DAM!E26</f>
        <v>2451.4</v>
      </c>
      <c r="F26" s="5">
        <f>'PXIL IDAS'!F26+RTM!F26+'G-DAM'!F26+DAM!F26</f>
        <v>1571.7</v>
      </c>
      <c r="G26" s="5">
        <f>'PXIL IDAS'!G26+RTM!G26+'G-DAM'!G26+DAM!G26</f>
        <v>2400</v>
      </c>
      <c r="H26" s="5">
        <f>'PXIL IDAS'!H26+RTM!H26+'G-DAM'!H26+DAM!H26</f>
        <v>2100</v>
      </c>
      <c r="I26" s="5">
        <f>'PXIL IDAS'!I26+RTM!I26+'G-DAM'!I26+DAM!I26</f>
        <v>2783.5</v>
      </c>
      <c r="J26" s="5">
        <f>'PXIL IDAS'!J26+RTM!J26+'G-DAM'!J26+DAM!J26</f>
        <v>4200</v>
      </c>
      <c r="K26" s="5">
        <f>'PXIL IDAS'!K26+RTM!K26+'G-DAM'!K26+DAM!K26</f>
        <v>2700</v>
      </c>
      <c r="L26" s="5">
        <f>'PXIL IDAS'!L26+RTM!L26+'G-DAM'!L26+DAM!L26</f>
        <v>3800</v>
      </c>
      <c r="M26" s="5">
        <f>'PXIL IDAS'!M26+RTM!M26+'G-DAM'!M26+DAM!M26</f>
        <v>3900</v>
      </c>
      <c r="N26" s="5">
        <f>'PXIL IDAS'!N26+RTM!N26+'G-DAM'!N26+DAM!N26</f>
        <v>3900</v>
      </c>
      <c r="O26" s="5">
        <f>'PXIL IDAS'!O26+RTM!O26+'G-DAM'!O26+DAM!O26</f>
        <v>3500</v>
      </c>
      <c r="P26" s="5">
        <f>'PXIL IDAS'!P26+RTM!P26+'G-DAM'!P26+DAM!P26</f>
        <v>3600</v>
      </c>
      <c r="Q26" s="5">
        <f>'PXIL IDAS'!Q26+RTM!Q26+'G-DAM'!Q26+DAM!Q26</f>
        <v>3250</v>
      </c>
      <c r="R26" s="5">
        <f>'PXIL IDAS'!R26+RTM!R26+'G-DAM'!R26+DAM!R26</f>
        <v>4200</v>
      </c>
      <c r="S26" s="5">
        <f>'PXIL IDAS'!S26+RTM!S26+'G-DAM'!S26+DAM!S26</f>
        <v>2650</v>
      </c>
      <c r="T26" s="5">
        <f>'PXIL IDAS'!T26+RTM!T26+'G-DAM'!T26+DAM!T26</f>
        <v>2845</v>
      </c>
      <c r="U26" s="5">
        <f>'PXIL IDAS'!U26+RTM!U26+'G-DAM'!U26+DAM!U26</f>
        <v>3250</v>
      </c>
      <c r="V26" s="5">
        <f>'PXIL IDAS'!V26+RTM!V26+'G-DAM'!V26+DAM!V26</f>
        <v>4300</v>
      </c>
      <c r="W26" s="5">
        <f>'PXIL IDAS'!W26+RTM!W26+'G-DAM'!W26+DAM!W26</f>
        <v>4000</v>
      </c>
      <c r="X26" s="5">
        <f>'PXIL IDAS'!X26+RTM!X26+'G-DAM'!X26+DAM!X26</f>
        <v>3350</v>
      </c>
      <c r="Y26" s="5">
        <f>'PXIL IDAS'!Y26+RTM!Y26+'G-DAM'!Y26+DAM!Y26</f>
        <v>3000</v>
      </c>
      <c r="Z26" s="5">
        <f>'PXIL IDAS'!Z26+RTM!Z26+'G-DAM'!Z26+DAM!Z26</f>
        <v>3250</v>
      </c>
      <c r="AA26" s="5">
        <f>'PXIL IDAS'!AA26+RTM!AA26+'G-DAM'!AA26+DAM!AA26</f>
        <v>3550</v>
      </c>
      <c r="AB26" s="5">
        <f>'PXIL IDAS'!AB26+RTM!AB26+'G-DAM'!AB26+DAM!AB26</f>
        <v>3700</v>
      </c>
      <c r="AC26" s="5">
        <f>'PXIL IDAS'!AC26+RTM!AC26+'G-DAM'!AC26+DAM!AC26</f>
        <v>3900</v>
      </c>
    </row>
    <row r="27" spans="1:29">
      <c r="A27" s="4" t="s">
        <v>27</v>
      </c>
      <c r="B27" s="5">
        <f>'PXIL IDAS'!B27+RTM!B27+'G-DAM'!B27+DAM!B27</f>
        <v>1300</v>
      </c>
      <c r="C27" s="5">
        <f>'PXIL IDAS'!C27+RTM!C27+'G-DAM'!C27+DAM!C27</f>
        <v>1748.7</v>
      </c>
      <c r="D27" s="5">
        <f>'PXIL IDAS'!D27+RTM!D27+'G-DAM'!D27+DAM!D27</f>
        <v>1600</v>
      </c>
      <c r="E27" s="5">
        <f>'PXIL IDAS'!E27+RTM!E27+'G-DAM'!E27+DAM!E27</f>
        <v>1750</v>
      </c>
      <c r="F27" s="5">
        <f>'PXIL IDAS'!F27+RTM!F27+'G-DAM'!F27+DAM!F27</f>
        <v>1450</v>
      </c>
      <c r="G27" s="5">
        <f>'PXIL IDAS'!G27+RTM!G27+'G-DAM'!G27+DAM!G27</f>
        <v>2700</v>
      </c>
      <c r="H27" s="5">
        <f>'PXIL IDAS'!H27+RTM!H27+'G-DAM'!H27+DAM!H27</f>
        <v>2100</v>
      </c>
      <c r="I27" s="5">
        <f>'PXIL IDAS'!I27+RTM!I27+'G-DAM'!I27+DAM!I27</f>
        <v>2150</v>
      </c>
      <c r="J27" s="5">
        <f>'PXIL IDAS'!J27+RTM!J27+'G-DAM'!J27+DAM!J27</f>
        <v>3400</v>
      </c>
      <c r="K27" s="5">
        <f>'PXIL IDAS'!K27+RTM!K27+'G-DAM'!K27+DAM!K27</f>
        <v>2600</v>
      </c>
      <c r="L27" s="5">
        <f>'PXIL IDAS'!L27+RTM!L27+'G-DAM'!L27+DAM!L27</f>
        <v>3700</v>
      </c>
      <c r="M27" s="5">
        <f>'PXIL IDAS'!M27+RTM!M27+'G-DAM'!M27+DAM!M27</f>
        <v>4050</v>
      </c>
      <c r="N27" s="5">
        <f>'PXIL IDAS'!N27+RTM!N27+'G-DAM'!N27+DAM!N27</f>
        <v>4000</v>
      </c>
      <c r="O27" s="5">
        <f>'PXIL IDAS'!O27+RTM!O27+'G-DAM'!O27+DAM!O27</f>
        <v>3500</v>
      </c>
      <c r="P27" s="5">
        <f>'PXIL IDAS'!P27+RTM!P27+'G-DAM'!P27+DAM!P27</f>
        <v>3600</v>
      </c>
      <c r="Q27" s="5">
        <f>'PXIL IDAS'!Q27+RTM!Q27+'G-DAM'!Q27+DAM!Q27</f>
        <v>2730</v>
      </c>
      <c r="R27" s="5">
        <f>'PXIL IDAS'!R27+RTM!R27+'G-DAM'!R27+DAM!R27</f>
        <v>4200</v>
      </c>
      <c r="S27" s="5">
        <f>'PXIL IDAS'!S27+RTM!S27+'G-DAM'!S27+DAM!S27</f>
        <v>3300</v>
      </c>
      <c r="T27" s="5">
        <f>'PXIL IDAS'!T27+RTM!T27+'G-DAM'!T27+DAM!T27</f>
        <v>2832.68</v>
      </c>
      <c r="U27" s="5">
        <f>'PXIL IDAS'!U27+RTM!U27+'G-DAM'!U27+DAM!U27</f>
        <v>3400</v>
      </c>
      <c r="V27" s="5">
        <f>'PXIL IDAS'!V27+RTM!V27+'G-DAM'!V27+DAM!V27</f>
        <v>4450</v>
      </c>
      <c r="W27" s="5">
        <f>'PXIL IDAS'!W27+RTM!W27+'G-DAM'!W27+DAM!W27</f>
        <v>4100</v>
      </c>
      <c r="X27" s="5">
        <f>'PXIL IDAS'!X27+RTM!X27+'G-DAM'!X27+DAM!X27</f>
        <v>3150</v>
      </c>
      <c r="Y27" s="5">
        <f>'PXIL IDAS'!Y27+RTM!Y27+'G-DAM'!Y27+DAM!Y27</f>
        <v>2900</v>
      </c>
      <c r="Z27" s="5">
        <f>'PXIL IDAS'!Z27+RTM!Z27+'G-DAM'!Z27+DAM!Z27</f>
        <v>3400</v>
      </c>
      <c r="AA27" s="5">
        <f>'PXIL IDAS'!AA27+RTM!AA27+'G-DAM'!AA27+DAM!AA27</f>
        <v>3600</v>
      </c>
      <c r="AB27" s="5">
        <f>'PXIL IDAS'!AB27+RTM!AB27+'G-DAM'!AB27+DAM!AB27</f>
        <v>3700</v>
      </c>
      <c r="AC27" s="5">
        <f>'PXIL IDAS'!AC27+RTM!AC27+'G-DAM'!AC27+DAM!AC27</f>
        <v>3800</v>
      </c>
    </row>
    <row r="28" spans="1:29">
      <c r="A28" s="4" t="s">
        <v>28</v>
      </c>
      <c r="B28" s="5">
        <f>'PXIL IDAS'!B28+RTM!B28+'G-DAM'!B28+DAM!B28</f>
        <v>1850</v>
      </c>
      <c r="C28" s="5">
        <f>'PXIL IDAS'!C28+RTM!C28+'G-DAM'!C28+DAM!C28</f>
        <v>1950</v>
      </c>
      <c r="D28" s="5">
        <f>'PXIL IDAS'!D28+RTM!D28+'G-DAM'!D28+DAM!D28</f>
        <v>1900</v>
      </c>
      <c r="E28" s="5">
        <f>'PXIL IDAS'!E28+RTM!E28+'G-DAM'!E28+DAM!E28</f>
        <v>1350</v>
      </c>
      <c r="F28" s="5">
        <f>'PXIL IDAS'!F28+RTM!F28+'G-DAM'!F28+DAM!F28</f>
        <v>1200</v>
      </c>
      <c r="G28" s="5">
        <f>'PXIL IDAS'!G28+RTM!G28+'G-DAM'!G28+DAM!G28</f>
        <v>3050</v>
      </c>
      <c r="H28" s="5">
        <f>'PXIL IDAS'!H28+RTM!H28+'G-DAM'!H28+DAM!H28</f>
        <v>2500</v>
      </c>
      <c r="I28" s="5">
        <f>'PXIL IDAS'!I28+RTM!I28+'G-DAM'!I28+DAM!I28</f>
        <v>2250</v>
      </c>
      <c r="J28" s="5">
        <f>'PXIL IDAS'!J28+RTM!J28+'G-DAM'!J28+DAM!J28</f>
        <v>3200</v>
      </c>
      <c r="K28" s="5">
        <f>'PXIL IDAS'!K28+RTM!K28+'G-DAM'!K28+DAM!K28</f>
        <v>2600</v>
      </c>
      <c r="L28" s="5">
        <f>'PXIL IDAS'!L28+RTM!L28+'G-DAM'!L28+DAM!L28</f>
        <v>3950</v>
      </c>
      <c r="M28" s="5">
        <f>'PXIL IDAS'!M28+RTM!M28+'G-DAM'!M28+DAM!M28</f>
        <v>4300</v>
      </c>
      <c r="N28" s="5">
        <f>'PXIL IDAS'!N28+RTM!N28+'G-DAM'!N28+DAM!N28</f>
        <v>3900</v>
      </c>
      <c r="O28" s="5">
        <f>'PXIL IDAS'!O28+RTM!O28+'G-DAM'!O28+DAM!O28</f>
        <v>3510</v>
      </c>
      <c r="P28" s="5">
        <f>'PXIL IDAS'!P28+RTM!P28+'G-DAM'!P28+DAM!P28</f>
        <v>3706.51</v>
      </c>
      <c r="Q28" s="5">
        <f>'PXIL IDAS'!Q28+RTM!Q28+'G-DAM'!Q28+DAM!Q28</f>
        <v>2970</v>
      </c>
      <c r="R28" s="5">
        <f>'PXIL IDAS'!R28+RTM!R28+'G-DAM'!R28+DAM!R28</f>
        <v>4200</v>
      </c>
      <c r="S28" s="5">
        <f>'PXIL IDAS'!S28+RTM!S28+'G-DAM'!S28+DAM!S28</f>
        <v>3300</v>
      </c>
      <c r="T28" s="5">
        <f>'PXIL IDAS'!T28+RTM!T28+'G-DAM'!T28+DAM!T28</f>
        <v>3000</v>
      </c>
      <c r="U28" s="5">
        <f>'PXIL IDAS'!U28+RTM!U28+'G-DAM'!U28+DAM!U28</f>
        <v>3500</v>
      </c>
      <c r="V28" s="5">
        <f>'PXIL IDAS'!V28+RTM!V28+'G-DAM'!V28+DAM!V28</f>
        <v>4750</v>
      </c>
      <c r="W28" s="5">
        <f>'PXIL IDAS'!W28+RTM!W28+'G-DAM'!W28+DAM!W28</f>
        <v>4159.54</v>
      </c>
      <c r="X28" s="5">
        <f>'PXIL IDAS'!X28+RTM!X28+'G-DAM'!X28+DAM!X28</f>
        <v>3350</v>
      </c>
      <c r="Y28" s="5">
        <f>'PXIL IDAS'!Y28+RTM!Y28+'G-DAM'!Y28+DAM!Y28</f>
        <v>3150</v>
      </c>
      <c r="Z28" s="5">
        <f>'PXIL IDAS'!Z28+RTM!Z28+'G-DAM'!Z28+DAM!Z28</f>
        <v>3500</v>
      </c>
      <c r="AA28" s="5">
        <f>'PXIL IDAS'!AA28+RTM!AA28+'G-DAM'!AA28+DAM!AA28</f>
        <v>3850</v>
      </c>
      <c r="AB28" s="5">
        <f>'PXIL IDAS'!AB28+RTM!AB28+'G-DAM'!AB28+DAM!AB28</f>
        <v>4000</v>
      </c>
      <c r="AC28" s="5">
        <f>'PXIL IDAS'!AC28+RTM!AC28+'G-DAM'!AC28+DAM!AC28</f>
        <v>4100</v>
      </c>
    </row>
    <row r="29" spans="1:29">
      <c r="A29" s="4" t="s">
        <v>29</v>
      </c>
      <c r="B29" s="5">
        <f>'PXIL IDAS'!B29+RTM!B29+'G-DAM'!B29+DAM!B29</f>
        <v>2150</v>
      </c>
      <c r="C29" s="5">
        <f>'PXIL IDAS'!C29+RTM!C29+'G-DAM'!C29+DAM!C29</f>
        <v>1800</v>
      </c>
      <c r="D29" s="5">
        <f>'PXIL IDAS'!D29+RTM!D29+'G-DAM'!D29+DAM!D29</f>
        <v>2200</v>
      </c>
      <c r="E29" s="5">
        <f>'PXIL IDAS'!E29+RTM!E29+'G-DAM'!E29+DAM!E29</f>
        <v>1650</v>
      </c>
      <c r="F29" s="5">
        <f>'PXIL IDAS'!F29+RTM!F29+'G-DAM'!F29+DAM!F29</f>
        <v>1868.59</v>
      </c>
      <c r="G29" s="5">
        <f>'PXIL IDAS'!G29+RTM!G29+'G-DAM'!G29+DAM!G29</f>
        <v>3250</v>
      </c>
      <c r="H29" s="5">
        <f>'PXIL IDAS'!H29+RTM!H29+'G-DAM'!H29+DAM!H29</f>
        <v>3350</v>
      </c>
      <c r="I29" s="5">
        <f>'PXIL IDAS'!I29+RTM!I29+'G-DAM'!I29+DAM!I29</f>
        <v>3050</v>
      </c>
      <c r="J29" s="5">
        <f>'PXIL IDAS'!J29+RTM!J29+'G-DAM'!J29+DAM!J29</f>
        <v>3400</v>
      </c>
      <c r="K29" s="5">
        <f>'PXIL IDAS'!K29+RTM!K29+'G-DAM'!K29+DAM!K29</f>
        <v>3400</v>
      </c>
      <c r="L29" s="5">
        <f>'PXIL IDAS'!L29+RTM!L29+'G-DAM'!L29+DAM!L29</f>
        <v>4039.67</v>
      </c>
      <c r="M29" s="5">
        <f>'PXIL IDAS'!M29+RTM!M29+'G-DAM'!M29+DAM!M29</f>
        <v>4810</v>
      </c>
      <c r="N29" s="5">
        <f>'PXIL IDAS'!N29+RTM!N29+'G-DAM'!N29+DAM!N29</f>
        <v>3987.57</v>
      </c>
      <c r="O29" s="5">
        <f>'PXIL IDAS'!O29+RTM!O29+'G-DAM'!O29+DAM!O29</f>
        <v>4114.7299999999996</v>
      </c>
      <c r="P29" s="5">
        <f>'PXIL IDAS'!P29+RTM!P29+'G-DAM'!P29+DAM!P29</f>
        <v>4080</v>
      </c>
      <c r="Q29" s="5">
        <f>'PXIL IDAS'!Q29+RTM!Q29+'G-DAM'!Q29+DAM!Q29</f>
        <v>3300</v>
      </c>
      <c r="R29" s="5">
        <f>'PXIL IDAS'!R29+RTM!R29+'G-DAM'!R29+DAM!R29</f>
        <v>4400</v>
      </c>
      <c r="S29" s="5">
        <f>'PXIL IDAS'!S29+RTM!S29+'G-DAM'!S29+DAM!S29</f>
        <v>3900</v>
      </c>
      <c r="T29" s="5">
        <f>'PXIL IDAS'!T29+RTM!T29+'G-DAM'!T29+DAM!T29</f>
        <v>3537.69</v>
      </c>
      <c r="U29" s="5">
        <f>'PXIL IDAS'!U29+RTM!U29+'G-DAM'!U29+DAM!U29</f>
        <v>3950</v>
      </c>
      <c r="V29" s="5">
        <f>'PXIL IDAS'!V29+RTM!V29+'G-DAM'!V29+DAM!V29</f>
        <v>4794.13</v>
      </c>
      <c r="W29" s="5">
        <f>'PXIL IDAS'!W29+RTM!W29+'G-DAM'!W29+DAM!W29</f>
        <v>4978.67</v>
      </c>
      <c r="X29" s="5">
        <f>'PXIL IDAS'!X29+RTM!X29+'G-DAM'!X29+DAM!X29</f>
        <v>3400</v>
      </c>
      <c r="Y29" s="5">
        <f>'PXIL IDAS'!Y29+RTM!Y29+'G-DAM'!Y29+DAM!Y29</f>
        <v>3400</v>
      </c>
      <c r="Z29" s="5">
        <f>'PXIL IDAS'!Z29+RTM!Z29+'G-DAM'!Z29+DAM!Z29</f>
        <v>3800</v>
      </c>
      <c r="AA29" s="5">
        <f>'PXIL IDAS'!AA29+RTM!AA29+'G-DAM'!AA29+DAM!AA29</f>
        <v>4500</v>
      </c>
      <c r="AB29" s="5">
        <f>'PXIL IDAS'!AB29+RTM!AB29+'G-DAM'!AB29+DAM!AB29</f>
        <v>4300</v>
      </c>
      <c r="AC29" s="5">
        <f>'PXIL IDAS'!AC29+RTM!AC29+'G-DAM'!AC29+DAM!AC29</f>
        <v>4400</v>
      </c>
    </row>
    <row r="30" spans="1:29">
      <c r="A30" s="4" t="s">
        <v>30</v>
      </c>
      <c r="B30" s="5">
        <f>'PXIL IDAS'!B30+RTM!B30+'G-DAM'!B30+DAM!B30</f>
        <v>2650</v>
      </c>
      <c r="C30" s="5">
        <f>'PXIL IDAS'!C30+RTM!C30+'G-DAM'!C30+DAM!C30</f>
        <v>2400</v>
      </c>
      <c r="D30" s="5">
        <f>'PXIL IDAS'!D30+RTM!D30+'G-DAM'!D30+DAM!D30</f>
        <v>2700</v>
      </c>
      <c r="E30" s="5">
        <f>'PXIL IDAS'!E30+RTM!E30+'G-DAM'!E30+DAM!E30</f>
        <v>2300</v>
      </c>
      <c r="F30" s="5">
        <f>'PXIL IDAS'!F30+RTM!F30+'G-DAM'!F30+DAM!F30</f>
        <v>2587.5100000000002</v>
      </c>
      <c r="G30" s="5">
        <f>'PXIL IDAS'!G30+RTM!G30+'G-DAM'!G30+DAM!G30</f>
        <v>4100</v>
      </c>
      <c r="H30" s="5">
        <f>'PXIL IDAS'!H30+RTM!H30+'G-DAM'!H30+DAM!H30</f>
        <v>4050</v>
      </c>
      <c r="I30" s="5">
        <f>'PXIL IDAS'!I30+RTM!I30+'G-DAM'!I30+DAM!I30</f>
        <v>3400</v>
      </c>
      <c r="J30" s="5">
        <f>'PXIL IDAS'!J30+RTM!J30+'G-DAM'!J30+DAM!J30</f>
        <v>3600</v>
      </c>
      <c r="K30" s="5">
        <f>'PXIL IDAS'!K30+RTM!K30+'G-DAM'!K30+DAM!K30</f>
        <v>3400</v>
      </c>
      <c r="L30" s="5">
        <f>'PXIL IDAS'!L30+RTM!L30+'G-DAM'!L30+DAM!L30</f>
        <v>4245.2299999999996</v>
      </c>
      <c r="M30" s="5">
        <f>'PXIL IDAS'!M30+RTM!M30+'G-DAM'!M30+DAM!M30</f>
        <v>5210.46</v>
      </c>
      <c r="N30" s="5">
        <f>'PXIL IDAS'!N30+RTM!N30+'G-DAM'!N30+DAM!N30</f>
        <v>4290.24</v>
      </c>
      <c r="O30" s="5">
        <f>'PXIL IDAS'!O30+RTM!O30+'G-DAM'!O30+DAM!O30</f>
        <v>4842.4400000000005</v>
      </c>
      <c r="P30" s="5">
        <f>'PXIL IDAS'!P30+RTM!P30+'G-DAM'!P30+DAM!P30</f>
        <v>4650</v>
      </c>
      <c r="Q30" s="5">
        <f>'PXIL IDAS'!Q30+RTM!Q30+'G-DAM'!Q30+DAM!Q30</f>
        <v>3800</v>
      </c>
      <c r="R30" s="5">
        <f>'PXIL IDAS'!R30+RTM!R30+'G-DAM'!R30+DAM!R30</f>
        <v>4900</v>
      </c>
      <c r="S30" s="5">
        <f>'PXIL IDAS'!S30+RTM!S30+'G-DAM'!S30+DAM!S30</f>
        <v>3900</v>
      </c>
      <c r="T30" s="5">
        <f>'PXIL IDAS'!T30+RTM!T30+'G-DAM'!T30+DAM!T30</f>
        <v>3906.69</v>
      </c>
      <c r="U30" s="5">
        <f>'PXIL IDAS'!U30+RTM!U30+'G-DAM'!U30+DAM!U30</f>
        <v>4410</v>
      </c>
      <c r="V30" s="5">
        <f>'PXIL IDAS'!V30+RTM!V30+'G-DAM'!V30+DAM!V30</f>
        <v>5036.8</v>
      </c>
      <c r="W30" s="5">
        <f>'PXIL IDAS'!W30+RTM!W30+'G-DAM'!W30+DAM!W30</f>
        <v>5763.66</v>
      </c>
      <c r="X30" s="5">
        <f>'PXIL IDAS'!X30+RTM!X30+'G-DAM'!X30+DAM!X30</f>
        <v>3950</v>
      </c>
      <c r="Y30" s="5">
        <f>'PXIL IDAS'!Y30+RTM!Y30+'G-DAM'!Y30+DAM!Y30</f>
        <v>3889.84</v>
      </c>
      <c r="Z30" s="5">
        <f>'PXIL IDAS'!Z30+RTM!Z30+'G-DAM'!Z30+DAM!Z30</f>
        <v>4000</v>
      </c>
      <c r="AA30" s="5">
        <f>'PXIL IDAS'!AA30+RTM!AA30+'G-DAM'!AA30+DAM!AA30</f>
        <v>4979.25</v>
      </c>
      <c r="AB30" s="5">
        <f>'PXIL IDAS'!AB30+RTM!AB30+'G-DAM'!AB30+DAM!AB30</f>
        <v>4550</v>
      </c>
      <c r="AC30" s="5">
        <f>'PXIL IDAS'!AC30+RTM!AC30+'G-DAM'!AC30+DAM!AC30</f>
        <v>4650</v>
      </c>
    </row>
    <row r="31" spans="1:29">
      <c r="A31" s="4" t="s">
        <v>31</v>
      </c>
      <c r="B31" s="5">
        <f>'PXIL IDAS'!B31+RTM!B31+'G-DAM'!B31+DAM!B31</f>
        <v>2875.92</v>
      </c>
      <c r="C31" s="5">
        <f>'PXIL IDAS'!C31+RTM!C31+'G-DAM'!C31+DAM!C31</f>
        <v>2500</v>
      </c>
      <c r="D31" s="5">
        <f>'PXIL IDAS'!D31+RTM!D31+'G-DAM'!D31+DAM!D31</f>
        <v>4000</v>
      </c>
      <c r="E31" s="5">
        <f>'PXIL IDAS'!E31+RTM!E31+'G-DAM'!E31+DAM!E31</f>
        <v>3100</v>
      </c>
      <c r="F31" s="5">
        <f>'PXIL IDAS'!F31+RTM!F31+'G-DAM'!F31+DAM!F31</f>
        <v>3409.11</v>
      </c>
      <c r="G31" s="5">
        <f>'PXIL IDAS'!G31+RTM!G31+'G-DAM'!G31+DAM!G31</f>
        <v>4344.55</v>
      </c>
      <c r="H31" s="5">
        <f>'PXIL IDAS'!H31+RTM!H31+'G-DAM'!H31+DAM!H31</f>
        <v>4675.3100000000004</v>
      </c>
      <c r="I31" s="5">
        <f>'PXIL IDAS'!I31+RTM!I31+'G-DAM'!I31+DAM!I31</f>
        <v>3878.12</v>
      </c>
      <c r="J31" s="5">
        <f>'PXIL IDAS'!J31+RTM!J31+'G-DAM'!J31+DAM!J31</f>
        <v>3749.99</v>
      </c>
      <c r="K31" s="5">
        <f>'PXIL IDAS'!K31+RTM!K31+'G-DAM'!K31+DAM!K31</f>
        <v>3527.89</v>
      </c>
      <c r="L31" s="5">
        <f>'PXIL IDAS'!L31+RTM!L31+'G-DAM'!L31+DAM!L31</f>
        <v>4838.01</v>
      </c>
      <c r="M31" s="5">
        <f>'PXIL IDAS'!M31+RTM!M31+'G-DAM'!M31+DAM!M31</f>
        <v>5470.13</v>
      </c>
      <c r="N31" s="5">
        <f>'PXIL IDAS'!N31+RTM!N31+'G-DAM'!N31+DAM!N31</f>
        <v>4805.21</v>
      </c>
      <c r="O31" s="5">
        <f>'PXIL IDAS'!O31+RTM!O31+'G-DAM'!O31+DAM!O31</f>
        <v>4758.76</v>
      </c>
      <c r="P31" s="5">
        <f>'PXIL IDAS'!P31+RTM!P31+'G-DAM'!P31+DAM!P31</f>
        <v>5062.92</v>
      </c>
      <c r="Q31" s="5">
        <f>'PXIL IDAS'!Q31+RTM!Q31+'G-DAM'!Q31+DAM!Q31</f>
        <v>4150</v>
      </c>
      <c r="R31" s="5">
        <f>'PXIL IDAS'!R31+RTM!R31+'G-DAM'!R31+DAM!R31</f>
        <v>5208.5</v>
      </c>
      <c r="S31" s="5">
        <f>'PXIL IDAS'!S31+RTM!S31+'G-DAM'!S31+DAM!S31</f>
        <v>3963.72</v>
      </c>
      <c r="T31" s="5">
        <f>'PXIL IDAS'!T31+RTM!T31+'G-DAM'!T31+DAM!T31</f>
        <v>4851.68</v>
      </c>
      <c r="U31" s="5">
        <f>'PXIL IDAS'!U31+RTM!U31+'G-DAM'!U31+DAM!U31</f>
        <v>4924.09</v>
      </c>
      <c r="V31" s="5">
        <f>'PXIL IDAS'!V31+RTM!V31+'G-DAM'!V31+DAM!V31</f>
        <v>5292.55</v>
      </c>
      <c r="W31" s="5">
        <f>'PXIL IDAS'!W31+RTM!W31+'G-DAM'!W31+DAM!W31</f>
        <v>5376.1200000000008</v>
      </c>
      <c r="X31" s="5">
        <f>'PXIL IDAS'!X31+RTM!X31+'G-DAM'!X31+DAM!X31</f>
        <v>4300</v>
      </c>
      <c r="Y31" s="5">
        <f>'PXIL IDAS'!Y31+RTM!Y31+'G-DAM'!Y31+DAM!Y31</f>
        <v>4478.3</v>
      </c>
      <c r="Z31" s="5">
        <f>'PXIL IDAS'!Z31+RTM!Z31+'G-DAM'!Z31+DAM!Z31</f>
        <v>4169.3899999999994</v>
      </c>
      <c r="AA31" s="5">
        <f>'PXIL IDAS'!AA31+RTM!AA31+'G-DAM'!AA31+DAM!AA31</f>
        <v>5280.4400000000005</v>
      </c>
      <c r="AB31" s="5">
        <f>'PXIL IDAS'!AB31+RTM!AB31+'G-DAM'!AB31+DAM!AB31</f>
        <v>4700</v>
      </c>
      <c r="AC31" s="5">
        <f>'PXIL IDAS'!AC31+RTM!AC31+'G-DAM'!AC31+DAM!AC31</f>
        <v>4900</v>
      </c>
    </row>
    <row r="32" spans="1:29">
      <c r="A32" s="4" t="s">
        <v>32</v>
      </c>
      <c r="B32" s="5">
        <f>'PXIL IDAS'!B32+RTM!B32+'G-DAM'!B32+DAM!B32</f>
        <v>2970.83</v>
      </c>
      <c r="C32" s="5">
        <f>'PXIL IDAS'!C32+RTM!C32+'G-DAM'!C32+DAM!C32</f>
        <v>2850</v>
      </c>
      <c r="D32" s="5">
        <f>'PXIL IDAS'!D32+RTM!D32+'G-DAM'!D32+DAM!D32</f>
        <v>4001.99</v>
      </c>
      <c r="E32" s="5">
        <f>'PXIL IDAS'!E32+RTM!E32+'G-DAM'!E32+DAM!E32</f>
        <v>3346.17</v>
      </c>
      <c r="F32" s="5">
        <f>'PXIL IDAS'!F32+RTM!F32+'G-DAM'!F32+DAM!F32</f>
        <v>3470.7999999999997</v>
      </c>
      <c r="G32" s="5">
        <f>'PXIL IDAS'!G32+RTM!G32+'G-DAM'!G32+DAM!G32</f>
        <v>4366.55</v>
      </c>
      <c r="H32" s="5">
        <f>'PXIL IDAS'!H32+RTM!H32+'G-DAM'!H32+DAM!H32</f>
        <v>4823.8</v>
      </c>
      <c r="I32" s="5">
        <f>'PXIL IDAS'!I32+RTM!I32+'G-DAM'!I32+DAM!I32</f>
        <v>4155.37</v>
      </c>
      <c r="J32" s="5">
        <f>'PXIL IDAS'!J32+RTM!J32+'G-DAM'!J32+DAM!J32</f>
        <v>3950</v>
      </c>
      <c r="K32" s="5">
        <f>'PXIL IDAS'!K32+RTM!K32+'G-DAM'!K32+DAM!K32</f>
        <v>3694.3500000000004</v>
      </c>
      <c r="L32" s="5">
        <f>'PXIL IDAS'!L32+RTM!L32+'G-DAM'!L32+DAM!L32</f>
        <v>4618.1900000000005</v>
      </c>
      <c r="M32" s="5">
        <f>'PXIL IDAS'!M32+RTM!M32+'G-DAM'!M32+DAM!M32</f>
        <v>5454.11</v>
      </c>
      <c r="N32" s="5">
        <f>'PXIL IDAS'!N32+RTM!N32+'G-DAM'!N32+DAM!N32</f>
        <v>5014.37</v>
      </c>
      <c r="O32" s="5">
        <f>'PXIL IDAS'!O32+RTM!O32+'G-DAM'!O32+DAM!O32</f>
        <v>4984.43</v>
      </c>
      <c r="P32" s="5">
        <f>'PXIL IDAS'!P32+RTM!P32+'G-DAM'!P32+DAM!P32</f>
        <v>4750</v>
      </c>
      <c r="Q32" s="5">
        <f>'PXIL IDAS'!Q32+RTM!Q32+'G-DAM'!Q32+DAM!Q32</f>
        <v>4187.3</v>
      </c>
      <c r="R32" s="5">
        <f>'PXIL IDAS'!R32+RTM!R32+'G-DAM'!R32+DAM!R32</f>
        <v>5205.22</v>
      </c>
      <c r="S32" s="5">
        <f>'PXIL IDAS'!S32+RTM!S32+'G-DAM'!S32+DAM!S32</f>
        <v>4409.78</v>
      </c>
      <c r="T32" s="5">
        <f>'PXIL IDAS'!T32+RTM!T32+'G-DAM'!T32+DAM!T32</f>
        <v>5062.49</v>
      </c>
      <c r="U32" s="5">
        <f>'PXIL IDAS'!U32+RTM!U32+'G-DAM'!U32+DAM!U32</f>
        <v>4934.9800000000005</v>
      </c>
      <c r="V32" s="5">
        <f>'PXIL IDAS'!V32+RTM!V32+'G-DAM'!V32+DAM!V32</f>
        <v>5428.93</v>
      </c>
      <c r="W32" s="5">
        <f>'PXIL IDAS'!W32+RTM!W32+'G-DAM'!W32+DAM!W32</f>
        <v>5338.97</v>
      </c>
      <c r="X32" s="5">
        <f>'PXIL IDAS'!X32+RTM!X32+'G-DAM'!X32+DAM!X32</f>
        <v>4242.75</v>
      </c>
      <c r="Y32" s="5">
        <f>'PXIL IDAS'!Y32+RTM!Y32+'G-DAM'!Y32+DAM!Y32</f>
        <v>4456.82</v>
      </c>
      <c r="Z32" s="5">
        <f>'PXIL IDAS'!Z32+RTM!Z32+'G-DAM'!Z32+DAM!Z32</f>
        <v>4456.7299999999996</v>
      </c>
      <c r="AA32" s="5">
        <f>'PXIL IDAS'!AA32+RTM!AA32+'G-DAM'!AA32+DAM!AA32</f>
        <v>5393.75</v>
      </c>
      <c r="AB32" s="5">
        <f>'PXIL IDAS'!AB32+RTM!AB32+'G-DAM'!AB32+DAM!AB32</f>
        <v>4850</v>
      </c>
      <c r="AC32" s="5">
        <f>'PXIL IDAS'!AC32+RTM!AC32+'G-DAM'!AC32+DAM!AC32</f>
        <v>5072.09</v>
      </c>
    </row>
    <row r="33" spans="1:29">
      <c r="A33" s="4" t="s">
        <v>33</v>
      </c>
      <c r="B33" s="5">
        <f>'PXIL IDAS'!B33+RTM!B33+'G-DAM'!B33+DAM!B33</f>
        <v>3341.5</v>
      </c>
      <c r="C33" s="5">
        <f>'PXIL IDAS'!C33+RTM!C33+'G-DAM'!C33+DAM!C33</f>
        <v>3950</v>
      </c>
      <c r="D33" s="5">
        <f>'PXIL IDAS'!D33+RTM!D33+'G-DAM'!D33+DAM!D33</f>
        <v>4000.98</v>
      </c>
      <c r="E33" s="5">
        <f>'PXIL IDAS'!E33+RTM!E33+'G-DAM'!E33+DAM!E33</f>
        <v>3506.17</v>
      </c>
      <c r="F33" s="5">
        <f>'PXIL IDAS'!F33+RTM!F33+'G-DAM'!F33+DAM!F33</f>
        <v>3806.56</v>
      </c>
      <c r="G33" s="5">
        <f>'PXIL IDAS'!G33+RTM!G33+'G-DAM'!G33+DAM!G33</f>
        <v>5794.55</v>
      </c>
      <c r="H33" s="5">
        <f>'PXIL IDAS'!H33+RTM!H33+'G-DAM'!H33+DAM!H33</f>
        <v>5895.58</v>
      </c>
      <c r="I33" s="5">
        <f>'PXIL IDAS'!I33+RTM!I33+'G-DAM'!I33+DAM!I33</f>
        <v>5391.7699999999995</v>
      </c>
      <c r="J33" s="5">
        <f>'PXIL IDAS'!J33+RTM!J33+'G-DAM'!J33+DAM!J33</f>
        <v>4735.92</v>
      </c>
      <c r="K33" s="5">
        <f>'PXIL IDAS'!K33+RTM!K33+'G-DAM'!K33+DAM!K33</f>
        <v>4648.8600000000006</v>
      </c>
      <c r="L33" s="5">
        <f>'PXIL IDAS'!L33+RTM!L33+'G-DAM'!L33+DAM!L33</f>
        <v>4253.6400000000003</v>
      </c>
      <c r="M33" s="5">
        <f>'PXIL IDAS'!M33+RTM!M33+'G-DAM'!M33+DAM!M33</f>
        <v>6548.25</v>
      </c>
      <c r="N33" s="5">
        <f>'PXIL IDAS'!N33+RTM!N33+'G-DAM'!N33+DAM!N33</f>
        <v>5498.95</v>
      </c>
      <c r="O33" s="5">
        <f>'PXIL IDAS'!O33+RTM!O33+'G-DAM'!O33+DAM!O33</f>
        <v>5793.16</v>
      </c>
      <c r="P33" s="5">
        <f>'PXIL IDAS'!P33+RTM!P33+'G-DAM'!P33+DAM!P33</f>
        <v>5829.33</v>
      </c>
      <c r="Q33" s="5">
        <f>'PXIL IDAS'!Q33+RTM!Q33+'G-DAM'!Q33+DAM!Q33</f>
        <v>4750</v>
      </c>
      <c r="R33" s="5">
        <f>'PXIL IDAS'!R33+RTM!R33+'G-DAM'!R33+DAM!R33</f>
        <v>5780.71</v>
      </c>
      <c r="S33" s="5">
        <f>'PXIL IDAS'!S33+RTM!S33+'G-DAM'!S33+DAM!S33</f>
        <v>4878.5600000000004</v>
      </c>
      <c r="T33" s="5">
        <f>'PXIL IDAS'!T33+RTM!T33+'G-DAM'!T33+DAM!T33</f>
        <v>5217.42</v>
      </c>
      <c r="U33" s="5">
        <f>'PXIL IDAS'!U33+RTM!U33+'G-DAM'!U33+DAM!U33</f>
        <v>7437.8</v>
      </c>
      <c r="V33" s="5">
        <f>'PXIL IDAS'!V33+RTM!V33+'G-DAM'!V33+DAM!V33</f>
        <v>5688.42</v>
      </c>
      <c r="W33" s="5">
        <f>'PXIL IDAS'!W33+RTM!W33+'G-DAM'!W33+DAM!W33</f>
        <v>5925.0099999999993</v>
      </c>
      <c r="X33" s="5">
        <f>'PXIL IDAS'!X33+RTM!X33+'G-DAM'!X33+DAM!X33</f>
        <v>5119.71</v>
      </c>
      <c r="Y33" s="5">
        <f>'PXIL IDAS'!Y33+RTM!Y33+'G-DAM'!Y33+DAM!Y33</f>
        <v>6087.14</v>
      </c>
      <c r="Z33" s="5">
        <f>'PXIL IDAS'!Z33+RTM!Z33+'G-DAM'!Z33+DAM!Z33</f>
        <v>4638.2</v>
      </c>
      <c r="AA33" s="5">
        <f>'PXIL IDAS'!AA33+RTM!AA33+'G-DAM'!AA33+DAM!AA33</f>
        <v>6121.5300000000007</v>
      </c>
      <c r="AB33" s="5">
        <f>'PXIL IDAS'!AB33+RTM!AB33+'G-DAM'!AB33+DAM!AB33</f>
        <v>5704.53</v>
      </c>
      <c r="AC33" s="5">
        <f>'PXIL IDAS'!AC33+RTM!AC33+'G-DAM'!AC33+DAM!AC33</f>
        <v>5983.56</v>
      </c>
    </row>
    <row r="34" spans="1:29">
      <c r="A34" s="4" t="s">
        <v>34</v>
      </c>
      <c r="B34" s="5">
        <f>'PXIL IDAS'!B34+RTM!B34+'G-DAM'!B34+DAM!B34</f>
        <v>3069.84</v>
      </c>
      <c r="C34" s="5">
        <f>'PXIL IDAS'!C34+RTM!C34+'G-DAM'!C34+DAM!C34</f>
        <v>3900</v>
      </c>
      <c r="D34" s="5">
        <f>'PXIL IDAS'!D34+RTM!D34+'G-DAM'!D34+DAM!D34</f>
        <v>4083.01</v>
      </c>
      <c r="E34" s="5">
        <f>'PXIL IDAS'!E34+RTM!E34+'G-DAM'!E34+DAM!E34</f>
        <v>3426.3</v>
      </c>
      <c r="F34" s="5">
        <f>'PXIL IDAS'!F34+RTM!F34+'G-DAM'!F34+DAM!F34</f>
        <v>3908.76</v>
      </c>
      <c r="G34" s="5">
        <f>'PXIL IDAS'!G34+RTM!G34+'G-DAM'!G34+DAM!G34</f>
        <v>4949.7700000000004</v>
      </c>
      <c r="H34" s="5">
        <f>'PXIL IDAS'!H34+RTM!H34+'G-DAM'!H34+DAM!H34</f>
        <v>5820.41</v>
      </c>
      <c r="I34" s="5">
        <f>'PXIL IDAS'!I34+RTM!I34+'G-DAM'!I34+DAM!I34</f>
        <v>5227.45</v>
      </c>
      <c r="J34" s="5">
        <f>'PXIL IDAS'!J34+RTM!J34+'G-DAM'!J34+DAM!J34</f>
        <v>4265.59</v>
      </c>
      <c r="K34" s="5">
        <f>'PXIL IDAS'!K34+RTM!K34+'G-DAM'!K34+DAM!K34</f>
        <v>4642.54</v>
      </c>
      <c r="L34" s="5">
        <f>'PXIL IDAS'!L34+RTM!L34+'G-DAM'!L34+DAM!L34</f>
        <v>4299.2</v>
      </c>
      <c r="M34" s="5">
        <f>'PXIL IDAS'!M34+RTM!M34+'G-DAM'!M34+DAM!M34</f>
        <v>6843.6299999999992</v>
      </c>
      <c r="N34" s="5">
        <f>'PXIL IDAS'!N34+RTM!N34+'G-DAM'!N34+DAM!N34</f>
        <v>5486.26</v>
      </c>
      <c r="O34" s="5">
        <f>'PXIL IDAS'!O34+RTM!O34+'G-DAM'!O34+DAM!O34</f>
        <v>5999.5</v>
      </c>
      <c r="P34" s="5">
        <f>'PXIL IDAS'!P34+RTM!P34+'G-DAM'!P34+DAM!P34</f>
        <v>5677.01</v>
      </c>
      <c r="Q34" s="5">
        <f>'PXIL IDAS'!Q34+RTM!Q34+'G-DAM'!Q34+DAM!Q34</f>
        <v>4650</v>
      </c>
      <c r="R34" s="5">
        <f>'PXIL IDAS'!R34+RTM!R34+'G-DAM'!R34+DAM!R34</f>
        <v>5558.11</v>
      </c>
      <c r="S34" s="5">
        <f>'PXIL IDAS'!S34+RTM!S34+'G-DAM'!S34+DAM!S34</f>
        <v>4741.45</v>
      </c>
      <c r="T34" s="5">
        <f>'PXIL IDAS'!T34+RTM!T34+'G-DAM'!T34+DAM!T34</f>
        <v>5515.07</v>
      </c>
      <c r="U34" s="5">
        <f>'PXIL IDAS'!U34+RTM!U34+'G-DAM'!U34+DAM!U34</f>
        <v>7833.68</v>
      </c>
      <c r="V34" s="5">
        <f>'PXIL IDAS'!V34+RTM!V34+'G-DAM'!V34+DAM!V34</f>
        <v>5650.35</v>
      </c>
      <c r="W34" s="5">
        <f>'PXIL IDAS'!W34+RTM!W34+'G-DAM'!W34+DAM!W34</f>
        <v>5932.3</v>
      </c>
      <c r="X34" s="5">
        <f>'PXIL IDAS'!X34+RTM!X34+'G-DAM'!X34+DAM!X34</f>
        <v>4888.6099999999997</v>
      </c>
      <c r="Y34" s="5">
        <f>'PXIL IDAS'!Y34+RTM!Y34+'G-DAM'!Y34+DAM!Y34</f>
        <v>5902.23</v>
      </c>
      <c r="Z34" s="5">
        <f>'PXIL IDAS'!Z34+RTM!Z34+'G-DAM'!Z34+DAM!Z34</f>
        <v>4691.99</v>
      </c>
      <c r="AA34" s="5">
        <f>'PXIL IDAS'!AA34+RTM!AA34+'G-DAM'!AA34+DAM!AA34</f>
        <v>5733.59</v>
      </c>
      <c r="AB34" s="5">
        <f>'PXIL IDAS'!AB34+RTM!AB34+'G-DAM'!AB34+DAM!AB34</f>
        <v>6009.16</v>
      </c>
      <c r="AC34" s="5">
        <f>'PXIL IDAS'!AC34+RTM!AC34+'G-DAM'!AC34+DAM!AC34</f>
        <v>6095.26</v>
      </c>
    </row>
    <row r="35" spans="1:29">
      <c r="A35" s="4" t="s">
        <v>35</v>
      </c>
      <c r="B35" s="5">
        <f>'PXIL IDAS'!B35+RTM!B35+'G-DAM'!B35+DAM!B35</f>
        <v>2717.37</v>
      </c>
      <c r="C35" s="5">
        <f>'PXIL IDAS'!C35+RTM!C35+'G-DAM'!C35+DAM!C35</f>
        <v>3550</v>
      </c>
      <c r="D35" s="5">
        <f>'PXIL IDAS'!D35+RTM!D35+'G-DAM'!D35+DAM!D35</f>
        <v>4144.21</v>
      </c>
      <c r="E35" s="5">
        <f>'PXIL IDAS'!E35+RTM!E35+'G-DAM'!E35+DAM!E35</f>
        <v>3473.11</v>
      </c>
      <c r="F35" s="5">
        <f>'PXIL IDAS'!F35+RTM!F35+'G-DAM'!F35+DAM!F35</f>
        <v>4071.41</v>
      </c>
      <c r="G35" s="5">
        <f>'PXIL IDAS'!G35+RTM!G35+'G-DAM'!G35+DAM!G35</f>
        <v>4172.6399999999994</v>
      </c>
      <c r="H35" s="5">
        <f>'PXIL IDAS'!H35+RTM!H35+'G-DAM'!H35+DAM!H35</f>
        <v>4716.82</v>
      </c>
      <c r="I35" s="5">
        <f>'PXIL IDAS'!I35+RTM!I35+'G-DAM'!I35+DAM!I35</f>
        <v>4526.6899999999996</v>
      </c>
      <c r="J35" s="5">
        <f>'PXIL IDAS'!J35+RTM!J35+'G-DAM'!J35+DAM!J35</f>
        <v>4150</v>
      </c>
      <c r="K35" s="5">
        <f>'PXIL IDAS'!K35+RTM!K35+'G-DAM'!K35+DAM!K35</f>
        <v>3898.6600000000003</v>
      </c>
      <c r="L35" s="5">
        <f>'PXIL IDAS'!L35+RTM!L35+'G-DAM'!L35+DAM!L35</f>
        <v>4596.3099999999995</v>
      </c>
      <c r="M35" s="5">
        <f>'PXIL IDAS'!M35+RTM!M35+'G-DAM'!M35+DAM!M35</f>
        <v>6822.59</v>
      </c>
      <c r="N35" s="5">
        <f>'PXIL IDAS'!N35+RTM!N35+'G-DAM'!N35+DAM!N35</f>
        <v>4885.4799999999996</v>
      </c>
      <c r="O35" s="5">
        <f>'PXIL IDAS'!O35+RTM!O35+'G-DAM'!O35+DAM!O35</f>
        <v>4856.55</v>
      </c>
      <c r="P35" s="5">
        <f>'PXIL IDAS'!P35+RTM!P35+'G-DAM'!P35+DAM!P35</f>
        <v>5300</v>
      </c>
      <c r="Q35" s="5">
        <f>'PXIL IDAS'!Q35+RTM!Q35+'G-DAM'!Q35+DAM!Q35</f>
        <v>4000</v>
      </c>
      <c r="R35" s="5">
        <f>'PXIL IDAS'!R35+RTM!R35+'G-DAM'!R35+DAM!R35</f>
        <v>5332.13</v>
      </c>
      <c r="S35" s="5">
        <f>'PXIL IDAS'!S35+RTM!S35+'G-DAM'!S35+DAM!S35</f>
        <v>5156.3</v>
      </c>
      <c r="T35" s="5">
        <f>'PXIL IDAS'!T35+RTM!T35+'G-DAM'!T35+DAM!T35</f>
        <v>4945.1400000000003</v>
      </c>
      <c r="U35" s="5">
        <f>'PXIL IDAS'!U35+RTM!U35+'G-DAM'!U35+DAM!U35</f>
        <v>6131.1</v>
      </c>
      <c r="V35" s="5">
        <f>'PXIL IDAS'!V35+RTM!V35+'G-DAM'!V35+DAM!V35</f>
        <v>5731.04</v>
      </c>
      <c r="W35" s="5">
        <f>'PXIL IDAS'!W35+RTM!W35+'G-DAM'!W35+DAM!W35</f>
        <v>6046.41</v>
      </c>
      <c r="X35" s="5">
        <f>'PXIL IDAS'!X35+RTM!X35+'G-DAM'!X35+DAM!X35</f>
        <v>4550</v>
      </c>
      <c r="Y35" s="5">
        <f>'PXIL IDAS'!Y35+RTM!Y35+'G-DAM'!Y35+DAM!Y35</f>
        <v>5014.54</v>
      </c>
      <c r="Z35" s="5">
        <f>'PXIL IDAS'!Z35+RTM!Z35+'G-DAM'!Z35+DAM!Z35</f>
        <v>4749.03</v>
      </c>
      <c r="AA35" s="5">
        <f>'PXIL IDAS'!AA35+RTM!AA35+'G-DAM'!AA35+DAM!AA35</f>
        <v>4700</v>
      </c>
      <c r="AB35" s="5">
        <f>'PXIL IDAS'!AB35+RTM!AB35+'G-DAM'!AB35+DAM!AB35</f>
        <v>4850</v>
      </c>
      <c r="AC35" s="5">
        <f>'PXIL IDAS'!AC35+RTM!AC35+'G-DAM'!AC35+DAM!AC35</f>
        <v>5225</v>
      </c>
    </row>
    <row r="36" spans="1:29">
      <c r="A36" s="4" t="s">
        <v>36</v>
      </c>
      <c r="B36" s="5">
        <f>'PXIL IDAS'!B36+RTM!B36+'G-DAM'!B36+DAM!B36</f>
        <v>2721.01</v>
      </c>
      <c r="C36" s="5">
        <f>'PXIL IDAS'!C36+RTM!C36+'G-DAM'!C36+DAM!C36</f>
        <v>3200</v>
      </c>
      <c r="D36" s="5">
        <f>'PXIL IDAS'!D36+RTM!D36+'G-DAM'!D36+DAM!D36</f>
        <v>4000</v>
      </c>
      <c r="E36" s="5">
        <f>'PXIL IDAS'!E36+RTM!E36+'G-DAM'!E36+DAM!E36</f>
        <v>3200</v>
      </c>
      <c r="F36" s="5">
        <f>'PXIL IDAS'!F36+RTM!F36+'G-DAM'!F36+DAM!F36</f>
        <v>3300</v>
      </c>
      <c r="G36" s="5">
        <f>'PXIL IDAS'!G36+RTM!G36+'G-DAM'!G36+DAM!G36</f>
        <v>3500</v>
      </c>
      <c r="H36" s="5">
        <f>'PXIL IDAS'!H36+RTM!H36+'G-DAM'!H36+DAM!H36</f>
        <v>4651.1900000000005</v>
      </c>
      <c r="I36" s="5">
        <f>'PXIL IDAS'!I36+RTM!I36+'G-DAM'!I36+DAM!I36</f>
        <v>3744.47</v>
      </c>
      <c r="J36" s="5">
        <f>'PXIL IDAS'!J36+RTM!J36+'G-DAM'!J36+DAM!J36</f>
        <v>3600</v>
      </c>
      <c r="K36" s="5">
        <f>'PXIL IDAS'!K36+RTM!K36+'G-DAM'!K36+DAM!K36</f>
        <v>3124.7799999999997</v>
      </c>
      <c r="L36" s="5">
        <f>'PXIL IDAS'!L36+RTM!L36+'G-DAM'!L36+DAM!L36</f>
        <v>4122.12</v>
      </c>
      <c r="M36" s="5">
        <f>'PXIL IDAS'!M36+RTM!M36+'G-DAM'!M36+DAM!M36</f>
        <v>6389.61</v>
      </c>
      <c r="N36" s="5">
        <f>'PXIL IDAS'!N36+RTM!N36+'G-DAM'!N36+DAM!N36</f>
        <v>4757.3</v>
      </c>
      <c r="O36" s="5">
        <f>'PXIL IDAS'!O36+RTM!O36+'G-DAM'!O36+DAM!O36</f>
        <v>4600</v>
      </c>
      <c r="P36" s="5">
        <f>'PXIL IDAS'!P36+RTM!P36+'G-DAM'!P36+DAM!P36</f>
        <v>4600</v>
      </c>
      <c r="Q36" s="5">
        <f>'PXIL IDAS'!Q36+RTM!Q36+'G-DAM'!Q36+DAM!Q36</f>
        <v>3600</v>
      </c>
      <c r="R36" s="5">
        <f>'PXIL IDAS'!R36+RTM!R36+'G-DAM'!R36+DAM!R36</f>
        <v>5200</v>
      </c>
      <c r="S36" s="5">
        <f>'PXIL IDAS'!S36+RTM!S36+'G-DAM'!S36+DAM!S36</f>
        <v>3900</v>
      </c>
      <c r="T36" s="5">
        <f>'PXIL IDAS'!T36+RTM!T36+'G-DAM'!T36+DAM!T36</f>
        <v>4243.46</v>
      </c>
      <c r="U36" s="5">
        <f>'PXIL IDAS'!U36+RTM!U36+'G-DAM'!U36+DAM!U36</f>
        <v>5550</v>
      </c>
      <c r="V36" s="5">
        <f>'PXIL IDAS'!V36+RTM!V36+'G-DAM'!V36+DAM!V36</f>
        <v>5250.58</v>
      </c>
      <c r="W36" s="5">
        <f>'PXIL IDAS'!W36+RTM!W36+'G-DAM'!W36+DAM!W36</f>
        <v>5233.59</v>
      </c>
      <c r="X36" s="5">
        <f>'PXIL IDAS'!X36+RTM!X36+'G-DAM'!X36+DAM!X36</f>
        <v>4050</v>
      </c>
      <c r="Y36" s="5">
        <f>'PXIL IDAS'!Y36+RTM!Y36+'G-DAM'!Y36+DAM!Y36</f>
        <v>4300</v>
      </c>
      <c r="Z36" s="5">
        <f>'PXIL IDAS'!Z36+RTM!Z36+'G-DAM'!Z36+DAM!Z36</f>
        <v>4000.1</v>
      </c>
      <c r="AA36" s="5">
        <f>'PXIL IDAS'!AA36+RTM!AA36+'G-DAM'!AA36+DAM!AA36</f>
        <v>4400</v>
      </c>
      <c r="AB36" s="5">
        <f>'PXIL IDAS'!AB36+RTM!AB36+'G-DAM'!AB36+DAM!AB36</f>
        <v>4250</v>
      </c>
      <c r="AC36" s="5">
        <f>'PXIL IDAS'!AC36+RTM!AC36+'G-DAM'!AC36+DAM!AC36</f>
        <v>4725</v>
      </c>
    </row>
    <row r="37" spans="1:29">
      <c r="A37" s="4" t="s">
        <v>37</v>
      </c>
      <c r="B37" s="5">
        <f>'PXIL IDAS'!B37+RTM!B37+'G-DAM'!B37+DAM!B37</f>
        <v>2700.26</v>
      </c>
      <c r="C37" s="5">
        <f>'PXIL IDAS'!C37+RTM!C37+'G-DAM'!C37+DAM!C37</f>
        <v>2800</v>
      </c>
      <c r="D37" s="5">
        <f>'PXIL IDAS'!D37+RTM!D37+'G-DAM'!D37+DAM!D37</f>
        <v>3200</v>
      </c>
      <c r="E37" s="5">
        <f>'PXIL IDAS'!E37+RTM!E37+'G-DAM'!E37+DAM!E37</f>
        <v>3100</v>
      </c>
      <c r="F37" s="5">
        <f>'PXIL IDAS'!F37+RTM!F37+'G-DAM'!F37+DAM!F37</f>
        <v>3691.61</v>
      </c>
      <c r="G37" s="5">
        <f>'PXIL IDAS'!G37+RTM!G37+'G-DAM'!G37+DAM!G37</f>
        <v>2750</v>
      </c>
      <c r="H37" s="5">
        <f>'PXIL IDAS'!H37+RTM!H37+'G-DAM'!H37+DAM!H37</f>
        <v>4058.14</v>
      </c>
      <c r="I37" s="5">
        <f>'PXIL IDAS'!I37+RTM!I37+'G-DAM'!I37+DAM!I37</f>
        <v>3300</v>
      </c>
      <c r="J37" s="5">
        <f>'PXIL IDAS'!J37+RTM!J37+'G-DAM'!J37+DAM!J37</f>
        <v>3400</v>
      </c>
      <c r="K37" s="5">
        <f>'PXIL IDAS'!K37+RTM!K37+'G-DAM'!K37+DAM!K37</f>
        <v>3202.9700000000003</v>
      </c>
      <c r="L37" s="5">
        <f>'PXIL IDAS'!L37+RTM!L37+'G-DAM'!L37+DAM!L37</f>
        <v>4163.01</v>
      </c>
      <c r="M37" s="5">
        <f>'PXIL IDAS'!M37+RTM!M37+'G-DAM'!M37+DAM!M37</f>
        <v>5450</v>
      </c>
      <c r="N37" s="5">
        <f>'PXIL IDAS'!N37+RTM!N37+'G-DAM'!N37+DAM!N37</f>
        <v>4800</v>
      </c>
      <c r="O37" s="5">
        <f>'PXIL IDAS'!O37+RTM!O37+'G-DAM'!O37+DAM!O37</f>
        <v>4600</v>
      </c>
      <c r="P37" s="5">
        <f>'PXIL IDAS'!P37+RTM!P37+'G-DAM'!P37+DAM!P37</f>
        <v>4550</v>
      </c>
      <c r="Q37" s="5">
        <f>'PXIL IDAS'!Q37+RTM!Q37+'G-DAM'!Q37+DAM!Q37</f>
        <v>3800</v>
      </c>
      <c r="R37" s="5">
        <f>'PXIL IDAS'!R37+RTM!R37+'G-DAM'!R37+DAM!R37</f>
        <v>4600</v>
      </c>
      <c r="S37" s="5">
        <f>'PXIL IDAS'!S37+RTM!S37+'G-DAM'!S37+DAM!S37</f>
        <v>3900</v>
      </c>
      <c r="T37" s="5">
        <f>'PXIL IDAS'!T37+RTM!T37+'G-DAM'!T37+DAM!T37</f>
        <v>4169.3100000000004</v>
      </c>
      <c r="U37" s="5">
        <f>'PXIL IDAS'!U37+RTM!U37+'G-DAM'!U37+DAM!U37</f>
        <v>5800</v>
      </c>
      <c r="V37" s="5">
        <f>'PXIL IDAS'!V37+RTM!V37+'G-DAM'!V37+DAM!V37</f>
        <v>5090.12</v>
      </c>
      <c r="W37" s="5">
        <f>'PXIL IDAS'!W37+RTM!W37+'G-DAM'!W37+DAM!W37</f>
        <v>5127.1499999999996</v>
      </c>
      <c r="X37" s="5">
        <f>'PXIL IDAS'!X37+RTM!X37+'G-DAM'!X37+DAM!X37</f>
        <v>4050</v>
      </c>
      <c r="Y37" s="5">
        <f>'PXIL IDAS'!Y37+RTM!Y37+'G-DAM'!Y37+DAM!Y37</f>
        <v>4400</v>
      </c>
      <c r="Z37" s="5">
        <f>'PXIL IDAS'!Z37+RTM!Z37+'G-DAM'!Z37+DAM!Z37</f>
        <v>4450.1000000000004</v>
      </c>
      <c r="AA37" s="5">
        <f>'PXIL IDAS'!AA37+RTM!AA37+'G-DAM'!AA37+DAM!AA37</f>
        <v>4550</v>
      </c>
      <c r="AB37" s="5">
        <f>'PXIL IDAS'!AB37+RTM!AB37+'G-DAM'!AB37+DAM!AB37</f>
        <v>4450</v>
      </c>
      <c r="AC37" s="5">
        <f>'PXIL IDAS'!AC37+RTM!AC37+'G-DAM'!AC37+DAM!AC37</f>
        <v>4750</v>
      </c>
    </row>
    <row r="38" spans="1:29">
      <c r="A38" s="4" t="s">
        <v>38</v>
      </c>
      <c r="B38" s="5">
        <f>'PXIL IDAS'!B38+RTM!B38+'G-DAM'!B38+DAM!B38</f>
        <v>2700</v>
      </c>
      <c r="C38" s="5">
        <f>'PXIL IDAS'!C38+RTM!C38+'G-DAM'!C38+DAM!C38</f>
        <v>2500</v>
      </c>
      <c r="D38" s="5">
        <f>'PXIL IDAS'!D38+RTM!D38+'G-DAM'!D38+DAM!D38</f>
        <v>3200</v>
      </c>
      <c r="E38" s="5">
        <f>'PXIL IDAS'!E38+RTM!E38+'G-DAM'!E38+DAM!E38</f>
        <v>2200</v>
      </c>
      <c r="F38" s="5">
        <f>'PXIL IDAS'!F38+RTM!F38+'G-DAM'!F38+DAM!F38</f>
        <v>2995.75</v>
      </c>
      <c r="G38" s="5">
        <f>'PXIL IDAS'!G38+RTM!G38+'G-DAM'!G38+DAM!G38</f>
        <v>2600</v>
      </c>
      <c r="H38" s="5">
        <f>'PXIL IDAS'!H38+RTM!H38+'G-DAM'!H38+DAM!H38</f>
        <v>3800</v>
      </c>
      <c r="I38" s="5">
        <f>'PXIL IDAS'!I38+RTM!I38+'G-DAM'!I38+DAM!I38</f>
        <v>2750</v>
      </c>
      <c r="J38" s="5">
        <f>'PXIL IDAS'!J38+RTM!J38+'G-DAM'!J38+DAM!J38</f>
        <v>3400</v>
      </c>
      <c r="K38" s="5">
        <f>'PXIL IDAS'!K38+RTM!K38+'G-DAM'!K38+DAM!K38</f>
        <v>2796.38</v>
      </c>
      <c r="L38" s="5">
        <f>'PXIL IDAS'!L38+RTM!L38+'G-DAM'!L38+DAM!L38</f>
        <v>3628.98</v>
      </c>
      <c r="M38" s="5">
        <f>'PXIL IDAS'!M38+RTM!M38+'G-DAM'!M38+DAM!M38</f>
        <v>4650</v>
      </c>
      <c r="N38" s="5">
        <f>'PXIL IDAS'!N38+RTM!N38+'G-DAM'!N38+DAM!N38</f>
        <v>4300</v>
      </c>
      <c r="O38" s="5">
        <f>'PXIL IDAS'!O38+RTM!O38+'G-DAM'!O38+DAM!O38</f>
        <v>4000</v>
      </c>
      <c r="P38" s="5">
        <f>'PXIL IDAS'!P38+RTM!P38+'G-DAM'!P38+DAM!P38</f>
        <v>4000</v>
      </c>
      <c r="Q38" s="5">
        <f>'PXIL IDAS'!Q38+RTM!Q38+'G-DAM'!Q38+DAM!Q38</f>
        <v>3400</v>
      </c>
      <c r="R38" s="5">
        <f>'PXIL IDAS'!R38+RTM!R38+'G-DAM'!R38+DAM!R38</f>
        <v>4600</v>
      </c>
      <c r="S38" s="5">
        <f>'PXIL IDAS'!S38+RTM!S38+'G-DAM'!S38+DAM!S38</f>
        <v>3900</v>
      </c>
      <c r="T38" s="5">
        <f>'PXIL IDAS'!T38+RTM!T38+'G-DAM'!T38+DAM!T38</f>
        <v>3800</v>
      </c>
      <c r="U38" s="5">
        <f>'PXIL IDAS'!U38+RTM!U38+'G-DAM'!U38+DAM!U38</f>
        <v>5400</v>
      </c>
      <c r="V38" s="5">
        <f>'PXIL IDAS'!V38+RTM!V38+'G-DAM'!V38+DAM!V38</f>
        <v>4812.72</v>
      </c>
      <c r="W38" s="5">
        <f>'PXIL IDAS'!W38+RTM!W38+'G-DAM'!W38+DAM!W38</f>
        <v>4752.13</v>
      </c>
      <c r="X38" s="5">
        <f>'PXIL IDAS'!X38+RTM!X38+'G-DAM'!X38+DAM!X38</f>
        <v>3800</v>
      </c>
      <c r="Y38" s="5">
        <f>'PXIL IDAS'!Y38+RTM!Y38+'G-DAM'!Y38+DAM!Y38</f>
        <v>4000</v>
      </c>
      <c r="Z38" s="5">
        <f>'PXIL IDAS'!Z38+RTM!Z38+'G-DAM'!Z38+DAM!Z38</f>
        <v>4000.1</v>
      </c>
      <c r="AA38" s="5">
        <f>'PXIL IDAS'!AA38+RTM!AA38+'G-DAM'!AA38+DAM!AA38</f>
        <v>4050</v>
      </c>
      <c r="AB38" s="5">
        <f>'PXIL IDAS'!AB38+RTM!AB38+'G-DAM'!AB38+DAM!AB38</f>
        <v>4400</v>
      </c>
      <c r="AC38" s="5">
        <f>'PXIL IDAS'!AC38+RTM!AC38+'G-DAM'!AC38+DAM!AC38</f>
        <v>4800</v>
      </c>
    </row>
    <row r="39" spans="1:29">
      <c r="A39" s="4" t="s">
        <v>39</v>
      </c>
      <c r="B39" s="5">
        <f>'PXIL IDAS'!B39+RTM!B39+'G-DAM'!B39+DAM!B39</f>
        <v>2773.69</v>
      </c>
      <c r="C39" s="5">
        <f>'PXIL IDAS'!C39+RTM!C39+'G-DAM'!C39+DAM!C39</f>
        <v>3300</v>
      </c>
      <c r="D39" s="5">
        <f>'PXIL IDAS'!D39+RTM!D39+'G-DAM'!D39+DAM!D39</f>
        <v>3000</v>
      </c>
      <c r="E39" s="5">
        <f>'PXIL IDAS'!E39+RTM!E39+'G-DAM'!E39+DAM!E39</f>
        <v>3015.52</v>
      </c>
      <c r="F39" s="5">
        <f>'PXIL IDAS'!F39+RTM!F39+'G-DAM'!F39+DAM!F39</f>
        <v>3293.03</v>
      </c>
      <c r="G39" s="5">
        <f>'PXIL IDAS'!G39+RTM!G39+'G-DAM'!G39+DAM!G39</f>
        <v>3650</v>
      </c>
      <c r="H39" s="5">
        <f>'PXIL IDAS'!H39+RTM!H39+'G-DAM'!H39+DAM!H39</f>
        <v>4250</v>
      </c>
      <c r="I39" s="5">
        <f>'PXIL IDAS'!I39+RTM!I39+'G-DAM'!I39+DAM!I39</f>
        <v>3250</v>
      </c>
      <c r="J39" s="5">
        <f>'PXIL IDAS'!J39+RTM!J39+'G-DAM'!J39+DAM!J39</f>
        <v>4350</v>
      </c>
      <c r="K39" s="5">
        <f>'PXIL IDAS'!K39+RTM!K39+'G-DAM'!K39+DAM!K39</f>
        <v>3137.53</v>
      </c>
      <c r="L39" s="5">
        <f>'PXIL IDAS'!L39+RTM!L39+'G-DAM'!L39+DAM!L39</f>
        <v>3791.63</v>
      </c>
      <c r="M39" s="5">
        <f>'PXIL IDAS'!M39+RTM!M39+'G-DAM'!M39+DAM!M39</f>
        <v>5500</v>
      </c>
      <c r="N39" s="5">
        <f>'PXIL IDAS'!N39+RTM!N39+'G-DAM'!N39+DAM!N39</f>
        <v>4250</v>
      </c>
      <c r="O39" s="5">
        <f>'PXIL IDAS'!O39+RTM!O39+'G-DAM'!O39+DAM!O39</f>
        <v>4850</v>
      </c>
      <c r="P39" s="5">
        <f>'PXIL IDAS'!P39+RTM!P39+'G-DAM'!P39+DAM!P39</f>
        <v>4350</v>
      </c>
      <c r="Q39" s="5">
        <f>'PXIL IDAS'!Q39+RTM!Q39+'G-DAM'!Q39+DAM!Q39</f>
        <v>4200</v>
      </c>
      <c r="R39" s="5">
        <f>'PXIL IDAS'!R39+RTM!R39+'G-DAM'!R39+DAM!R39</f>
        <v>4900</v>
      </c>
      <c r="S39" s="5">
        <f>'PXIL IDAS'!S39+RTM!S39+'G-DAM'!S39+DAM!S39</f>
        <v>3900</v>
      </c>
      <c r="T39" s="5">
        <f>'PXIL IDAS'!T39+RTM!T39+'G-DAM'!T39+DAM!T39</f>
        <v>3950</v>
      </c>
      <c r="U39" s="5">
        <f>'PXIL IDAS'!U39+RTM!U39+'G-DAM'!U39+DAM!U39</f>
        <v>5850</v>
      </c>
      <c r="V39" s="5">
        <f>'PXIL IDAS'!V39+RTM!V39+'G-DAM'!V39+DAM!V39</f>
        <v>5251.38</v>
      </c>
      <c r="W39" s="5">
        <f>'PXIL IDAS'!W39+RTM!W39+'G-DAM'!W39+DAM!W39</f>
        <v>5452.2</v>
      </c>
      <c r="X39" s="5">
        <f>'PXIL IDAS'!X39+RTM!X39+'G-DAM'!X39+DAM!X39</f>
        <v>4250</v>
      </c>
      <c r="Y39" s="5">
        <f>'PXIL IDAS'!Y39+RTM!Y39+'G-DAM'!Y39+DAM!Y39</f>
        <v>4000</v>
      </c>
      <c r="Z39" s="5">
        <f>'PXIL IDAS'!Z39+RTM!Z39+'G-DAM'!Z39+DAM!Z39</f>
        <v>4350</v>
      </c>
      <c r="AA39" s="5">
        <f>'PXIL IDAS'!AA39+RTM!AA39+'G-DAM'!AA39+DAM!AA39</f>
        <v>4950</v>
      </c>
      <c r="AB39" s="5">
        <f>'PXIL IDAS'!AB39+RTM!AB39+'G-DAM'!AB39+DAM!AB39</f>
        <v>5075</v>
      </c>
      <c r="AC39" s="5">
        <f>'PXIL IDAS'!AC39+RTM!AC39+'G-DAM'!AC39+DAM!AC39</f>
        <v>5500</v>
      </c>
    </row>
    <row r="40" spans="1:29">
      <c r="A40" s="4" t="s">
        <v>40</v>
      </c>
      <c r="B40" s="5">
        <f>'PXIL IDAS'!B40+RTM!B40+'G-DAM'!B40+DAM!B40</f>
        <v>2788.88</v>
      </c>
      <c r="C40" s="5">
        <f>'PXIL IDAS'!C40+RTM!C40+'G-DAM'!C40+DAM!C40</f>
        <v>2900</v>
      </c>
      <c r="D40" s="5">
        <f>'PXIL IDAS'!D40+RTM!D40+'G-DAM'!D40+DAM!D40</f>
        <v>2500</v>
      </c>
      <c r="E40" s="5">
        <f>'PXIL IDAS'!E40+RTM!E40+'G-DAM'!E40+DAM!E40</f>
        <v>2500</v>
      </c>
      <c r="F40" s="5">
        <f>'PXIL IDAS'!F40+RTM!F40+'G-DAM'!F40+DAM!F40</f>
        <v>3066.73</v>
      </c>
      <c r="G40" s="5">
        <f>'PXIL IDAS'!G40+RTM!G40+'G-DAM'!G40+DAM!G40</f>
        <v>3500</v>
      </c>
      <c r="H40" s="5">
        <f>'PXIL IDAS'!H40+RTM!H40+'G-DAM'!H40+DAM!H40</f>
        <v>3800</v>
      </c>
      <c r="I40" s="5">
        <f>'PXIL IDAS'!I40+RTM!I40+'G-DAM'!I40+DAM!I40</f>
        <v>2800</v>
      </c>
      <c r="J40" s="5">
        <f>'PXIL IDAS'!J40+RTM!J40+'G-DAM'!J40+DAM!J40</f>
        <v>4300</v>
      </c>
      <c r="K40" s="5">
        <f>'PXIL IDAS'!K40+RTM!K40+'G-DAM'!K40+DAM!K40</f>
        <v>3350</v>
      </c>
      <c r="L40" s="5">
        <f>'PXIL IDAS'!L40+RTM!L40+'G-DAM'!L40+DAM!L40</f>
        <v>3429.99</v>
      </c>
      <c r="M40" s="5">
        <f>'PXIL IDAS'!M40+RTM!M40+'G-DAM'!M40+DAM!M40</f>
        <v>5000</v>
      </c>
      <c r="N40" s="5">
        <f>'PXIL IDAS'!N40+RTM!N40+'G-DAM'!N40+DAM!N40</f>
        <v>3800</v>
      </c>
      <c r="O40" s="5">
        <f>'PXIL IDAS'!O40+RTM!O40+'G-DAM'!O40+DAM!O40</f>
        <v>4450</v>
      </c>
      <c r="P40" s="5">
        <f>'PXIL IDAS'!P40+RTM!P40+'G-DAM'!P40+DAM!P40</f>
        <v>4100</v>
      </c>
      <c r="Q40" s="5">
        <f>'PXIL IDAS'!Q40+RTM!Q40+'G-DAM'!Q40+DAM!Q40</f>
        <v>3750</v>
      </c>
      <c r="R40" s="5">
        <f>'PXIL IDAS'!R40+RTM!R40+'G-DAM'!R40+DAM!R40</f>
        <v>4600</v>
      </c>
      <c r="S40" s="5">
        <f>'PXIL IDAS'!S40+RTM!S40+'G-DAM'!S40+DAM!S40</f>
        <v>3900</v>
      </c>
      <c r="T40" s="5">
        <f>'PXIL IDAS'!T40+RTM!T40+'G-DAM'!T40+DAM!T40</f>
        <v>3800</v>
      </c>
      <c r="U40" s="5">
        <f>'PXIL IDAS'!U40+RTM!U40+'G-DAM'!U40+DAM!U40</f>
        <v>5550</v>
      </c>
      <c r="V40" s="5">
        <f>'PXIL IDAS'!V40+RTM!V40+'G-DAM'!V40+DAM!V40</f>
        <v>4898.6899999999996</v>
      </c>
      <c r="W40" s="5">
        <f>'PXIL IDAS'!W40+RTM!W40+'G-DAM'!W40+DAM!W40</f>
        <v>5492.6</v>
      </c>
      <c r="X40" s="5">
        <f>'PXIL IDAS'!X40+RTM!X40+'G-DAM'!X40+DAM!X40</f>
        <v>3750</v>
      </c>
      <c r="Y40" s="5">
        <f>'PXIL IDAS'!Y40+RTM!Y40+'G-DAM'!Y40+DAM!Y40</f>
        <v>4000</v>
      </c>
      <c r="Z40" s="5">
        <f>'PXIL IDAS'!Z40+RTM!Z40+'G-DAM'!Z40+DAM!Z40</f>
        <v>4100</v>
      </c>
      <c r="AA40" s="5">
        <f>'PXIL IDAS'!AA40+RTM!AA40+'G-DAM'!AA40+DAM!AA40</f>
        <v>4650</v>
      </c>
      <c r="AB40" s="5">
        <f>'PXIL IDAS'!AB40+RTM!AB40+'G-DAM'!AB40+DAM!AB40</f>
        <v>4700</v>
      </c>
      <c r="AC40" s="5">
        <f>'PXIL IDAS'!AC40+RTM!AC40+'G-DAM'!AC40+DAM!AC40</f>
        <v>5400</v>
      </c>
    </row>
    <row r="41" spans="1:29">
      <c r="A41" s="4" t="s">
        <v>41</v>
      </c>
      <c r="B41" s="5">
        <f>'PXIL IDAS'!B41+RTM!B41+'G-DAM'!B41+DAM!B41</f>
        <v>2700</v>
      </c>
      <c r="C41" s="5">
        <f>'PXIL IDAS'!C41+RTM!C41+'G-DAM'!C41+DAM!C41</f>
        <v>2550</v>
      </c>
      <c r="D41" s="5">
        <f>'PXIL IDAS'!D41+RTM!D41+'G-DAM'!D41+DAM!D41</f>
        <v>2450</v>
      </c>
      <c r="E41" s="5">
        <f>'PXIL IDAS'!E41+RTM!E41+'G-DAM'!E41+DAM!E41</f>
        <v>2996.88</v>
      </c>
      <c r="F41" s="5">
        <f>'PXIL IDAS'!F41+RTM!F41+'G-DAM'!F41+DAM!F41</f>
        <v>2550</v>
      </c>
      <c r="G41" s="5">
        <f>'PXIL IDAS'!G41+RTM!G41+'G-DAM'!G41+DAM!G41</f>
        <v>3500</v>
      </c>
      <c r="H41" s="5">
        <f>'PXIL IDAS'!H41+RTM!H41+'G-DAM'!H41+DAM!H41</f>
        <v>3850</v>
      </c>
      <c r="I41" s="5">
        <f>'PXIL IDAS'!I41+RTM!I41+'G-DAM'!I41+DAM!I41</f>
        <v>2350</v>
      </c>
      <c r="J41" s="5">
        <f>'PXIL IDAS'!J41+RTM!J41+'G-DAM'!J41+DAM!J41</f>
        <v>3800</v>
      </c>
      <c r="K41" s="5">
        <f>'PXIL IDAS'!K41+RTM!K41+'G-DAM'!K41+DAM!K41</f>
        <v>2750</v>
      </c>
      <c r="L41" s="5">
        <f>'PXIL IDAS'!L41+RTM!L41+'G-DAM'!L41+DAM!L41</f>
        <v>3119.4</v>
      </c>
      <c r="M41" s="5">
        <f>'PXIL IDAS'!M41+RTM!M41+'G-DAM'!M41+DAM!M41</f>
        <v>4450</v>
      </c>
      <c r="N41" s="5">
        <f>'PXIL IDAS'!N41+RTM!N41+'G-DAM'!N41+DAM!N41</f>
        <v>3800</v>
      </c>
      <c r="O41" s="5">
        <f>'PXIL IDAS'!O41+RTM!O41+'G-DAM'!O41+DAM!O41</f>
        <v>3950</v>
      </c>
      <c r="P41" s="5">
        <f>'PXIL IDAS'!P41+RTM!P41+'G-DAM'!P41+DAM!P41</f>
        <v>3900</v>
      </c>
      <c r="Q41" s="5">
        <f>'PXIL IDAS'!Q41+RTM!Q41+'G-DAM'!Q41+DAM!Q41</f>
        <v>3250</v>
      </c>
      <c r="R41" s="5">
        <f>'PXIL IDAS'!R41+RTM!R41+'G-DAM'!R41+DAM!R41</f>
        <v>3700</v>
      </c>
      <c r="S41" s="5">
        <f>'PXIL IDAS'!S41+RTM!S41+'G-DAM'!S41+DAM!S41</f>
        <v>3400</v>
      </c>
      <c r="T41" s="5">
        <f>'PXIL IDAS'!T41+RTM!T41+'G-DAM'!T41+DAM!T41</f>
        <v>3300</v>
      </c>
      <c r="U41" s="5">
        <f>'PXIL IDAS'!U41+RTM!U41+'G-DAM'!U41+DAM!U41</f>
        <v>5050</v>
      </c>
      <c r="V41" s="5">
        <f>'PXIL IDAS'!V41+RTM!V41+'G-DAM'!V41+DAM!V41</f>
        <v>4800</v>
      </c>
      <c r="W41" s="5">
        <f>'PXIL IDAS'!W41+RTM!W41+'G-DAM'!W41+DAM!W41</f>
        <v>5250</v>
      </c>
      <c r="X41" s="5">
        <f>'PXIL IDAS'!X41+RTM!X41+'G-DAM'!X41+DAM!X41</f>
        <v>3600</v>
      </c>
      <c r="Y41" s="5">
        <f>'PXIL IDAS'!Y41+RTM!Y41+'G-DAM'!Y41+DAM!Y41</f>
        <v>3500</v>
      </c>
      <c r="Z41" s="5">
        <f>'PXIL IDAS'!Z41+RTM!Z41+'G-DAM'!Z41+DAM!Z41</f>
        <v>3800</v>
      </c>
      <c r="AA41" s="5">
        <f>'PXIL IDAS'!AA41+RTM!AA41+'G-DAM'!AA41+DAM!AA41</f>
        <v>4450</v>
      </c>
      <c r="AB41" s="5">
        <f>'PXIL IDAS'!AB41+RTM!AB41+'G-DAM'!AB41+DAM!AB41</f>
        <v>4600</v>
      </c>
      <c r="AC41" s="5">
        <f>'PXIL IDAS'!AC41+RTM!AC41+'G-DAM'!AC41+DAM!AC41</f>
        <v>4900</v>
      </c>
    </row>
    <row r="42" spans="1:29">
      <c r="A42" s="4" t="s">
        <v>42</v>
      </c>
      <c r="B42" s="5">
        <f>'PXIL IDAS'!B42+RTM!B42+'G-DAM'!B42+DAM!B42</f>
        <v>2700</v>
      </c>
      <c r="C42" s="5">
        <f>'PXIL IDAS'!C42+RTM!C42+'G-DAM'!C42+DAM!C42</f>
        <v>2300</v>
      </c>
      <c r="D42" s="5">
        <f>'PXIL IDAS'!D42+RTM!D42+'G-DAM'!D42+DAM!D42</f>
        <v>2500</v>
      </c>
      <c r="E42" s="5">
        <f>'PXIL IDAS'!E42+RTM!E42+'G-DAM'!E42+DAM!E42</f>
        <v>2500</v>
      </c>
      <c r="F42" s="5">
        <f>'PXIL IDAS'!F42+RTM!F42+'G-DAM'!F42+DAM!F42</f>
        <v>2150</v>
      </c>
      <c r="G42" s="5">
        <f>'PXIL IDAS'!G42+RTM!G42+'G-DAM'!G42+DAM!G42</f>
        <v>3200</v>
      </c>
      <c r="H42" s="5">
        <f>'PXIL IDAS'!H42+RTM!H42+'G-DAM'!H42+DAM!H42</f>
        <v>3750</v>
      </c>
      <c r="I42" s="5">
        <f>'PXIL IDAS'!I42+RTM!I42+'G-DAM'!I42+DAM!I42</f>
        <v>2400</v>
      </c>
      <c r="J42" s="5">
        <f>'PXIL IDAS'!J42+RTM!J42+'G-DAM'!J42+DAM!J42</f>
        <v>3700</v>
      </c>
      <c r="K42" s="5">
        <f>'PXIL IDAS'!K42+RTM!K42+'G-DAM'!K42+DAM!K42</f>
        <v>2600</v>
      </c>
      <c r="L42" s="5">
        <f>'PXIL IDAS'!L42+RTM!L42+'G-DAM'!L42+DAM!L42</f>
        <v>2900</v>
      </c>
      <c r="M42" s="5">
        <f>'PXIL IDAS'!M42+RTM!M42+'G-DAM'!M42+DAM!M42</f>
        <v>4100</v>
      </c>
      <c r="N42" s="5">
        <f>'PXIL IDAS'!N42+RTM!N42+'G-DAM'!N42+DAM!N42</f>
        <v>3586.52</v>
      </c>
      <c r="O42" s="5">
        <f>'PXIL IDAS'!O42+RTM!O42+'G-DAM'!O42+DAM!O42</f>
        <v>3600</v>
      </c>
      <c r="P42" s="5">
        <f>'PXIL IDAS'!P42+RTM!P42+'G-DAM'!P42+DAM!P42</f>
        <v>3600</v>
      </c>
      <c r="Q42" s="5">
        <f>'PXIL IDAS'!Q42+RTM!Q42+'G-DAM'!Q42+DAM!Q42</f>
        <v>2850</v>
      </c>
      <c r="R42" s="5">
        <f>'PXIL IDAS'!R42+RTM!R42+'G-DAM'!R42+DAM!R42</f>
        <v>3400</v>
      </c>
      <c r="S42" s="5">
        <f>'PXIL IDAS'!S42+RTM!S42+'G-DAM'!S42+DAM!S42</f>
        <v>3400</v>
      </c>
      <c r="T42" s="5">
        <f>'PXIL IDAS'!T42+RTM!T42+'G-DAM'!T42+DAM!T42</f>
        <v>3300</v>
      </c>
      <c r="U42" s="5">
        <f>'PXIL IDAS'!U42+RTM!U42+'G-DAM'!U42+DAM!U42</f>
        <v>4711.07</v>
      </c>
      <c r="V42" s="5">
        <f>'PXIL IDAS'!V42+RTM!V42+'G-DAM'!V42+DAM!V42</f>
        <v>4795.8999999999996</v>
      </c>
      <c r="W42" s="5">
        <f>'PXIL IDAS'!W42+RTM!W42+'G-DAM'!W42+DAM!W42</f>
        <v>4800</v>
      </c>
      <c r="X42" s="5">
        <f>'PXIL IDAS'!X42+RTM!X42+'G-DAM'!X42+DAM!X42</f>
        <v>3250</v>
      </c>
      <c r="Y42" s="5">
        <f>'PXIL IDAS'!Y42+RTM!Y42+'G-DAM'!Y42+DAM!Y42</f>
        <v>3500</v>
      </c>
      <c r="Z42" s="5">
        <f>'PXIL IDAS'!Z42+RTM!Z42+'G-DAM'!Z42+DAM!Z42</f>
        <v>3650</v>
      </c>
      <c r="AA42" s="5">
        <f>'PXIL IDAS'!AA42+RTM!AA42+'G-DAM'!AA42+DAM!AA42</f>
        <v>4000</v>
      </c>
      <c r="AB42" s="5">
        <f>'PXIL IDAS'!AB42+RTM!AB42+'G-DAM'!AB42+DAM!AB42</f>
        <v>4100</v>
      </c>
      <c r="AC42" s="5">
        <f>'PXIL IDAS'!AC42+RTM!AC42+'G-DAM'!AC42+DAM!AC42</f>
        <v>4450</v>
      </c>
    </row>
    <row r="43" spans="1:29">
      <c r="A43" s="4" t="s">
        <v>43</v>
      </c>
      <c r="B43" s="5">
        <f>'PXIL IDAS'!B43+RTM!B43+'G-DAM'!B43+DAM!B43</f>
        <v>2100</v>
      </c>
      <c r="C43" s="5">
        <f>'PXIL IDAS'!C43+RTM!C43+'G-DAM'!C43+DAM!C43</f>
        <v>2000</v>
      </c>
      <c r="D43" s="5">
        <f>'PXIL IDAS'!D43+RTM!D43+'G-DAM'!D43+DAM!D43</f>
        <v>2300</v>
      </c>
      <c r="E43" s="5">
        <f>'PXIL IDAS'!E43+RTM!E43+'G-DAM'!E43+DAM!E43</f>
        <v>1950</v>
      </c>
      <c r="F43" s="5">
        <f>'PXIL IDAS'!F43+RTM!F43+'G-DAM'!F43+DAM!F43</f>
        <v>1850</v>
      </c>
      <c r="G43" s="5">
        <f>'PXIL IDAS'!G43+RTM!G43+'G-DAM'!G43+DAM!G43</f>
        <v>3150</v>
      </c>
      <c r="H43" s="5">
        <f>'PXIL IDAS'!H43+RTM!H43+'G-DAM'!H43+DAM!H43</f>
        <v>3400</v>
      </c>
      <c r="I43" s="5">
        <f>'PXIL IDAS'!I43+RTM!I43+'G-DAM'!I43+DAM!I43</f>
        <v>2511.11</v>
      </c>
      <c r="J43" s="5">
        <f>'PXIL IDAS'!J43+RTM!J43+'G-DAM'!J43+DAM!J43</f>
        <v>3522.97</v>
      </c>
      <c r="K43" s="5">
        <f>'PXIL IDAS'!K43+RTM!K43+'G-DAM'!K43+DAM!K43</f>
        <v>2600</v>
      </c>
      <c r="L43" s="5">
        <f>'PXIL IDAS'!L43+RTM!L43+'G-DAM'!L43+DAM!L43</f>
        <v>3350</v>
      </c>
      <c r="M43" s="5">
        <f>'PXIL IDAS'!M43+RTM!M43+'G-DAM'!M43+DAM!M43</f>
        <v>4081.81</v>
      </c>
      <c r="N43" s="5">
        <f>'PXIL IDAS'!N43+RTM!N43+'G-DAM'!N43+DAM!N43</f>
        <v>3575</v>
      </c>
      <c r="O43" s="5">
        <f>'PXIL IDAS'!O43+RTM!O43+'G-DAM'!O43+DAM!O43</f>
        <v>3500</v>
      </c>
      <c r="P43" s="5">
        <f>'PXIL IDAS'!P43+RTM!P43+'G-DAM'!P43+DAM!P43</f>
        <v>3250</v>
      </c>
      <c r="Q43" s="5">
        <f>'PXIL IDAS'!Q43+RTM!Q43+'G-DAM'!Q43+DAM!Q43</f>
        <v>3050</v>
      </c>
      <c r="R43" s="5">
        <f>'PXIL IDAS'!R43+RTM!R43+'G-DAM'!R43+DAM!R43</f>
        <v>3400</v>
      </c>
      <c r="S43" s="5">
        <f>'PXIL IDAS'!S43+RTM!S43+'G-DAM'!S43+DAM!S43</f>
        <v>3400</v>
      </c>
      <c r="T43" s="5">
        <f>'PXIL IDAS'!T43+RTM!T43+'G-DAM'!T43+DAM!T43</f>
        <v>3420</v>
      </c>
      <c r="U43" s="5">
        <f>'PXIL IDAS'!U43+RTM!U43+'G-DAM'!U43+DAM!U43</f>
        <v>4050</v>
      </c>
      <c r="V43" s="5">
        <f>'PXIL IDAS'!V43+RTM!V43+'G-DAM'!V43+DAM!V43</f>
        <v>4800</v>
      </c>
      <c r="W43" s="5">
        <f>'PXIL IDAS'!W43+RTM!W43+'G-DAM'!W43+DAM!W43</f>
        <v>4695</v>
      </c>
      <c r="X43" s="5">
        <f>'PXIL IDAS'!X43+RTM!X43+'G-DAM'!X43+DAM!X43</f>
        <v>3200</v>
      </c>
      <c r="Y43" s="5">
        <f>'PXIL IDAS'!Y43+RTM!Y43+'G-DAM'!Y43+DAM!Y43</f>
        <v>3250</v>
      </c>
      <c r="Z43" s="5">
        <f>'PXIL IDAS'!Z43+RTM!Z43+'G-DAM'!Z43+DAM!Z43</f>
        <v>3300</v>
      </c>
      <c r="AA43" s="5">
        <f>'PXIL IDAS'!AA43+RTM!AA43+'G-DAM'!AA43+DAM!AA43</f>
        <v>3850</v>
      </c>
      <c r="AB43" s="5">
        <f>'PXIL IDAS'!AB43+RTM!AB43+'G-DAM'!AB43+DAM!AB43</f>
        <v>4000</v>
      </c>
      <c r="AC43" s="5">
        <f>'PXIL IDAS'!AC43+RTM!AC43+'G-DAM'!AC43+DAM!AC43</f>
        <v>4500</v>
      </c>
    </row>
    <row r="44" spans="1:29">
      <c r="A44" s="4" t="s">
        <v>44</v>
      </c>
      <c r="B44" s="5">
        <f>'PXIL IDAS'!B44+RTM!B44+'G-DAM'!B44+DAM!B44</f>
        <v>1600</v>
      </c>
      <c r="C44" s="5">
        <f>'PXIL IDAS'!C44+RTM!C44+'G-DAM'!C44+DAM!C44</f>
        <v>1900</v>
      </c>
      <c r="D44" s="5">
        <f>'PXIL IDAS'!D44+RTM!D44+'G-DAM'!D44+DAM!D44</f>
        <v>2000</v>
      </c>
      <c r="E44" s="5">
        <f>'PXIL IDAS'!E44+RTM!E44+'G-DAM'!E44+DAM!E44</f>
        <v>1900</v>
      </c>
      <c r="F44" s="5">
        <f>'PXIL IDAS'!F44+RTM!F44+'G-DAM'!F44+DAM!F44</f>
        <v>1650</v>
      </c>
      <c r="G44" s="5">
        <f>'PXIL IDAS'!G44+RTM!G44+'G-DAM'!G44+DAM!G44</f>
        <v>3050</v>
      </c>
      <c r="H44" s="5">
        <f>'PXIL IDAS'!H44+RTM!H44+'G-DAM'!H44+DAM!H44</f>
        <v>3150</v>
      </c>
      <c r="I44" s="5">
        <f>'PXIL IDAS'!I44+RTM!I44+'G-DAM'!I44+DAM!I44</f>
        <v>2666.76</v>
      </c>
      <c r="J44" s="5">
        <f>'PXIL IDAS'!J44+RTM!J44+'G-DAM'!J44+DAM!J44</f>
        <v>3517</v>
      </c>
      <c r="K44" s="5">
        <f>'PXIL IDAS'!K44+RTM!K44+'G-DAM'!K44+DAM!K44</f>
        <v>2600</v>
      </c>
      <c r="L44" s="5">
        <f>'PXIL IDAS'!L44+RTM!L44+'G-DAM'!L44+DAM!L44</f>
        <v>3050</v>
      </c>
      <c r="M44" s="5">
        <f>'PXIL IDAS'!M44+RTM!M44+'G-DAM'!M44+DAM!M44</f>
        <v>3850</v>
      </c>
      <c r="N44" s="5">
        <f>'PXIL IDAS'!N44+RTM!N44+'G-DAM'!N44+DAM!N44</f>
        <v>3500</v>
      </c>
      <c r="O44" s="5">
        <f>'PXIL IDAS'!O44+RTM!O44+'G-DAM'!O44+DAM!O44</f>
        <v>3400</v>
      </c>
      <c r="P44" s="5">
        <f>'PXIL IDAS'!P44+RTM!P44+'G-DAM'!P44+DAM!P44</f>
        <v>3050</v>
      </c>
      <c r="Q44" s="5">
        <f>'PXIL IDAS'!Q44+RTM!Q44+'G-DAM'!Q44+DAM!Q44</f>
        <v>2850</v>
      </c>
      <c r="R44" s="5">
        <f>'PXIL IDAS'!R44+RTM!R44+'G-DAM'!R44+DAM!R44</f>
        <v>3150</v>
      </c>
      <c r="S44" s="5">
        <f>'PXIL IDAS'!S44+RTM!S44+'G-DAM'!S44+DAM!S44</f>
        <v>2800</v>
      </c>
      <c r="T44" s="5">
        <f>'PXIL IDAS'!T44+RTM!T44+'G-DAM'!T44+DAM!T44</f>
        <v>3150</v>
      </c>
      <c r="U44" s="5">
        <f>'PXIL IDAS'!U44+RTM!U44+'G-DAM'!U44+DAM!U44</f>
        <v>4000</v>
      </c>
      <c r="V44" s="5">
        <f>'PXIL IDAS'!V44+RTM!V44+'G-DAM'!V44+DAM!V44</f>
        <v>4550</v>
      </c>
      <c r="W44" s="5">
        <f>'PXIL IDAS'!W44+RTM!W44+'G-DAM'!W44+DAM!W44</f>
        <v>4350</v>
      </c>
      <c r="X44" s="5">
        <f>'PXIL IDAS'!X44+RTM!X44+'G-DAM'!X44+DAM!X44</f>
        <v>2750</v>
      </c>
      <c r="Y44" s="5">
        <f>'PXIL IDAS'!Y44+RTM!Y44+'G-DAM'!Y44+DAM!Y44</f>
        <v>3100</v>
      </c>
      <c r="Z44" s="5">
        <f>'PXIL IDAS'!Z44+RTM!Z44+'G-DAM'!Z44+DAM!Z44</f>
        <v>3100</v>
      </c>
      <c r="AA44" s="5">
        <f>'PXIL IDAS'!AA44+RTM!AA44+'G-DAM'!AA44+DAM!AA44</f>
        <v>3500</v>
      </c>
      <c r="AB44" s="5">
        <f>'PXIL IDAS'!AB44+RTM!AB44+'G-DAM'!AB44+DAM!AB44</f>
        <v>3750</v>
      </c>
      <c r="AC44" s="5">
        <f>'PXIL IDAS'!AC44+RTM!AC44+'G-DAM'!AC44+DAM!AC44</f>
        <v>4250</v>
      </c>
    </row>
    <row r="45" spans="1:29">
      <c r="A45" s="4" t="s">
        <v>45</v>
      </c>
      <c r="B45" s="5">
        <f>'PXIL IDAS'!B45+RTM!B45+'G-DAM'!B45+DAM!B45</f>
        <v>1650</v>
      </c>
      <c r="C45" s="5">
        <f>'PXIL IDAS'!C45+RTM!C45+'G-DAM'!C45+DAM!C45</f>
        <v>2226.8000000000002</v>
      </c>
      <c r="D45" s="5">
        <f>'PXIL IDAS'!D45+RTM!D45+'G-DAM'!D45+DAM!D45</f>
        <v>1850</v>
      </c>
      <c r="E45" s="5">
        <f>'PXIL IDAS'!E45+RTM!E45+'G-DAM'!E45+DAM!E45</f>
        <v>2300</v>
      </c>
      <c r="F45" s="5">
        <f>'PXIL IDAS'!F45+RTM!F45+'G-DAM'!F45+DAM!F45</f>
        <v>2050</v>
      </c>
      <c r="G45" s="5">
        <f>'PXIL IDAS'!G45+RTM!G45+'G-DAM'!G45+DAM!G45</f>
        <v>2850</v>
      </c>
      <c r="H45" s="5">
        <f>'PXIL IDAS'!H45+RTM!H45+'G-DAM'!H45+DAM!H45</f>
        <v>3100</v>
      </c>
      <c r="I45" s="5">
        <f>'PXIL IDAS'!I45+RTM!I45+'G-DAM'!I45+DAM!I45</f>
        <v>3073</v>
      </c>
      <c r="J45" s="5">
        <f>'PXIL IDAS'!J45+RTM!J45+'G-DAM'!J45+DAM!J45</f>
        <v>3182</v>
      </c>
      <c r="K45" s="5">
        <f>'PXIL IDAS'!K45+RTM!K45+'G-DAM'!K45+DAM!K45</f>
        <v>2600</v>
      </c>
      <c r="L45" s="5">
        <f>'PXIL IDAS'!L45+RTM!L45+'G-DAM'!L45+DAM!L45</f>
        <v>3000</v>
      </c>
      <c r="M45" s="5">
        <f>'PXIL IDAS'!M45+RTM!M45+'G-DAM'!M45+DAM!M45</f>
        <v>4000</v>
      </c>
      <c r="N45" s="5">
        <f>'PXIL IDAS'!N45+RTM!N45+'G-DAM'!N45+DAM!N45</f>
        <v>3450</v>
      </c>
      <c r="O45" s="5">
        <f>'PXIL IDAS'!O45+RTM!O45+'G-DAM'!O45+DAM!O45</f>
        <v>3200</v>
      </c>
      <c r="P45" s="5">
        <f>'PXIL IDAS'!P45+RTM!P45+'G-DAM'!P45+DAM!P45</f>
        <v>3000</v>
      </c>
      <c r="Q45" s="5">
        <f>'PXIL IDAS'!Q45+RTM!Q45+'G-DAM'!Q45+DAM!Q45</f>
        <v>2950</v>
      </c>
      <c r="R45" s="5">
        <f>'PXIL IDAS'!R45+RTM!R45+'G-DAM'!R45+DAM!R45</f>
        <v>3100</v>
      </c>
      <c r="S45" s="5">
        <f>'PXIL IDAS'!S45+RTM!S45+'G-DAM'!S45+DAM!S45</f>
        <v>2800</v>
      </c>
      <c r="T45" s="5">
        <f>'PXIL IDAS'!T45+RTM!T45+'G-DAM'!T45+DAM!T45</f>
        <v>3150</v>
      </c>
      <c r="U45" s="5">
        <f>'PXIL IDAS'!U45+RTM!U45+'G-DAM'!U45+DAM!U45</f>
        <v>3950</v>
      </c>
      <c r="V45" s="5">
        <f>'PXIL IDAS'!V45+RTM!V45+'G-DAM'!V45+DAM!V45</f>
        <v>4550</v>
      </c>
      <c r="W45" s="5">
        <f>'PXIL IDAS'!W45+RTM!W45+'G-DAM'!W45+DAM!W45</f>
        <v>4350</v>
      </c>
      <c r="X45" s="5">
        <f>'PXIL IDAS'!X45+RTM!X45+'G-DAM'!X45+DAM!X45</f>
        <v>2700</v>
      </c>
      <c r="Y45" s="5">
        <f>'PXIL IDAS'!Y45+RTM!Y45+'G-DAM'!Y45+DAM!Y45</f>
        <v>3300</v>
      </c>
      <c r="Z45" s="5">
        <f>'PXIL IDAS'!Z45+RTM!Z45+'G-DAM'!Z45+DAM!Z45</f>
        <v>3100</v>
      </c>
      <c r="AA45" s="5">
        <f>'PXIL IDAS'!AA45+RTM!AA45+'G-DAM'!AA45+DAM!AA45</f>
        <v>3475</v>
      </c>
      <c r="AB45" s="5">
        <f>'PXIL IDAS'!AB45+RTM!AB45+'G-DAM'!AB45+DAM!AB45</f>
        <v>3650</v>
      </c>
      <c r="AC45" s="5">
        <f>'PXIL IDAS'!AC45+RTM!AC45+'G-DAM'!AC45+DAM!AC45</f>
        <v>4400</v>
      </c>
    </row>
    <row r="46" spans="1:29">
      <c r="A46" s="4" t="s">
        <v>46</v>
      </c>
      <c r="B46" s="5">
        <f>'PXIL IDAS'!B46+RTM!B46+'G-DAM'!B46+DAM!B46</f>
        <v>1476.74</v>
      </c>
      <c r="C46" s="5">
        <f>'PXIL IDAS'!C46+RTM!C46+'G-DAM'!C46+DAM!C46</f>
        <v>2360.1999999999998</v>
      </c>
      <c r="D46" s="5">
        <f>'PXIL IDAS'!D46+RTM!D46+'G-DAM'!D46+DAM!D46</f>
        <v>1950</v>
      </c>
      <c r="E46" s="5">
        <f>'PXIL IDAS'!E46+RTM!E46+'G-DAM'!E46+DAM!E46</f>
        <v>2352.14</v>
      </c>
      <c r="F46" s="5">
        <f>'PXIL IDAS'!F46+RTM!F46+'G-DAM'!F46+DAM!F46</f>
        <v>1850</v>
      </c>
      <c r="G46" s="5">
        <f>'PXIL IDAS'!G46+RTM!G46+'G-DAM'!G46+DAM!G46</f>
        <v>2800</v>
      </c>
      <c r="H46" s="5">
        <f>'PXIL IDAS'!H46+RTM!H46+'G-DAM'!H46+DAM!H46</f>
        <v>2900</v>
      </c>
      <c r="I46" s="5">
        <f>'PXIL IDAS'!I46+RTM!I46+'G-DAM'!I46+DAM!I46</f>
        <v>3007.99</v>
      </c>
      <c r="J46" s="5">
        <f>'PXIL IDAS'!J46+RTM!J46+'G-DAM'!J46+DAM!J46</f>
        <v>3127.88</v>
      </c>
      <c r="K46" s="5">
        <f>'PXIL IDAS'!K46+RTM!K46+'G-DAM'!K46+DAM!K46</f>
        <v>2600</v>
      </c>
      <c r="L46" s="5">
        <f>'PXIL IDAS'!L46+RTM!L46+'G-DAM'!L46+DAM!L46</f>
        <v>2875</v>
      </c>
      <c r="M46" s="5">
        <f>'PXIL IDAS'!M46+RTM!M46+'G-DAM'!M46+DAM!M46</f>
        <v>3900</v>
      </c>
      <c r="N46" s="5">
        <f>'PXIL IDAS'!N46+RTM!N46+'G-DAM'!N46+DAM!N46</f>
        <v>3350</v>
      </c>
      <c r="O46" s="5">
        <f>'PXIL IDAS'!O46+RTM!O46+'G-DAM'!O46+DAM!O46</f>
        <v>3100</v>
      </c>
      <c r="P46" s="5">
        <f>'PXIL IDAS'!P46+RTM!P46+'G-DAM'!P46+DAM!P46</f>
        <v>3000</v>
      </c>
      <c r="Q46" s="5">
        <f>'PXIL IDAS'!Q46+RTM!Q46+'G-DAM'!Q46+DAM!Q46</f>
        <v>2700</v>
      </c>
      <c r="R46" s="5">
        <f>'PXIL IDAS'!R46+RTM!R46+'G-DAM'!R46+DAM!R46</f>
        <v>3000</v>
      </c>
      <c r="S46" s="5">
        <f>'PXIL IDAS'!S46+RTM!S46+'G-DAM'!S46+DAM!S46</f>
        <v>2800</v>
      </c>
      <c r="T46" s="5">
        <f>'PXIL IDAS'!T46+RTM!T46+'G-DAM'!T46+DAM!T46</f>
        <v>3000</v>
      </c>
      <c r="U46" s="5">
        <f>'PXIL IDAS'!U46+RTM!U46+'G-DAM'!U46+DAM!U46</f>
        <v>3800</v>
      </c>
      <c r="V46" s="5">
        <f>'PXIL IDAS'!V46+RTM!V46+'G-DAM'!V46+DAM!V46</f>
        <v>4450</v>
      </c>
      <c r="W46" s="5">
        <f>'PXIL IDAS'!W46+RTM!W46+'G-DAM'!W46+DAM!W46</f>
        <v>4350</v>
      </c>
      <c r="X46" s="5">
        <f>'PXIL IDAS'!X46+RTM!X46+'G-DAM'!X46+DAM!X46</f>
        <v>2950</v>
      </c>
      <c r="Y46" s="5">
        <f>'PXIL IDAS'!Y46+RTM!Y46+'G-DAM'!Y46+DAM!Y46</f>
        <v>3400</v>
      </c>
      <c r="Z46" s="5">
        <f>'PXIL IDAS'!Z46+RTM!Z46+'G-DAM'!Z46+DAM!Z46</f>
        <v>3050</v>
      </c>
      <c r="AA46" s="5">
        <f>'PXIL IDAS'!AA46+RTM!AA46+'G-DAM'!AA46+DAM!AA46</f>
        <v>3250</v>
      </c>
      <c r="AB46" s="5">
        <f>'PXIL IDAS'!AB46+RTM!AB46+'G-DAM'!AB46+DAM!AB46</f>
        <v>3600</v>
      </c>
      <c r="AC46" s="5">
        <f>'PXIL IDAS'!AC46+RTM!AC46+'G-DAM'!AC46+DAM!AC46</f>
        <v>4300</v>
      </c>
    </row>
    <row r="47" spans="1:29">
      <c r="A47" s="4" t="s">
        <v>47</v>
      </c>
      <c r="B47" s="5">
        <f>'PXIL IDAS'!B47+RTM!B47+'G-DAM'!B47+DAM!B47</f>
        <v>1550</v>
      </c>
      <c r="C47" s="5">
        <f>'PXIL IDAS'!C47+RTM!C47+'G-DAM'!C47+DAM!C47</f>
        <v>2767</v>
      </c>
      <c r="D47" s="5">
        <f>'PXIL IDAS'!D47+RTM!D47+'G-DAM'!D47+DAM!D47</f>
        <v>1800</v>
      </c>
      <c r="E47" s="5">
        <f>'PXIL IDAS'!E47+RTM!E47+'G-DAM'!E47+DAM!E47</f>
        <v>2300</v>
      </c>
      <c r="F47" s="5">
        <f>'PXIL IDAS'!F47+RTM!F47+'G-DAM'!F47+DAM!F47</f>
        <v>1600</v>
      </c>
      <c r="G47" s="5">
        <f>'PXIL IDAS'!G47+RTM!G47+'G-DAM'!G47+DAM!G47</f>
        <v>2900</v>
      </c>
      <c r="H47" s="5">
        <f>'PXIL IDAS'!H47+RTM!H47+'G-DAM'!H47+DAM!H47</f>
        <v>2700</v>
      </c>
      <c r="I47" s="5">
        <f>'PXIL IDAS'!I47+RTM!I47+'G-DAM'!I47+DAM!I47</f>
        <v>2528</v>
      </c>
      <c r="J47" s="5">
        <f>'PXIL IDAS'!J47+RTM!J47+'G-DAM'!J47+DAM!J47</f>
        <v>3673.2</v>
      </c>
      <c r="K47" s="5">
        <f>'PXIL IDAS'!K47+RTM!K47+'G-DAM'!K47+DAM!K47</f>
        <v>2650</v>
      </c>
      <c r="L47" s="5">
        <f>'PXIL IDAS'!L47+RTM!L47+'G-DAM'!L47+DAM!L47</f>
        <v>3050</v>
      </c>
      <c r="M47" s="5">
        <f>'PXIL IDAS'!M47+RTM!M47+'G-DAM'!M47+DAM!M47</f>
        <v>3800</v>
      </c>
      <c r="N47" s="5">
        <f>'PXIL IDAS'!N47+RTM!N47+'G-DAM'!N47+DAM!N47</f>
        <v>3100</v>
      </c>
      <c r="O47" s="5">
        <f>'PXIL IDAS'!O47+RTM!O47+'G-DAM'!O47+DAM!O47</f>
        <v>2950</v>
      </c>
      <c r="P47" s="5">
        <f>'PXIL IDAS'!P47+RTM!P47+'G-DAM'!P47+DAM!P47</f>
        <v>3250</v>
      </c>
      <c r="Q47" s="5">
        <f>'PXIL IDAS'!Q47+RTM!Q47+'G-DAM'!Q47+DAM!Q47</f>
        <v>2670</v>
      </c>
      <c r="R47" s="5">
        <f>'PXIL IDAS'!R47+RTM!R47+'G-DAM'!R47+DAM!R47</f>
        <v>3100</v>
      </c>
      <c r="S47" s="5">
        <f>'PXIL IDAS'!S47+RTM!S47+'G-DAM'!S47+DAM!S47</f>
        <v>2800</v>
      </c>
      <c r="T47" s="5">
        <f>'PXIL IDAS'!T47+RTM!T47+'G-DAM'!T47+DAM!T47</f>
        <v>3100</v>
      </c>
      <c r="U47" s="5">
        <f>'PXIL IDAS'!U47+RTM!U47+'G-DAM'!U47+DAM!U47</f>
        <v>3850</v>
      </c>
      <c r="V47" s="5">
        <f>'PXIL IDAS'!V47+RTM!V47+'G-DAM'!V47+DAM!V47</f>
        <v>4400</v>
      </c>
      <c r="W47" s="5">
        <f>'PXIL IDAS'!W47+RTM!W47+'G-DAM'!W47+DAM!W47</f>
        <v>4100</v>
      </c>
      <c r="X47" s="5">
        <f>'PXIL IDAS'!X47+RTM!X47+'G-DAM'!X47+DAM!X47</f>
        <v>3300</v>
      </c>
      <c r="Y47" s="5">
        <f>'PXIL IDAS'!Y47+RTM!Y47+'G-DAM'!Y47+DAM!Y47</f>
        <v>3000</v>
      </c>
      <c r="Z47" s="5">
        <f>'PXIL IDAS'!Z47+RTM!Z47+'G-DAM'!Z47+DAM!Z47</f>
        <v>2950</v>
      </c>
      <c r="AA47" s="5">
        <f>'PXIL IDAS'!AA47+RTM!AA47+'G-DAM'!AA47+DAM!AA47</f>
        <v>3500</v>
      </c>
      <c r="AB47" s="5">
        <f>'PXIL IDAS'!AB47+RTM!AB47+'G-DAM'!AB47+DAM!AB47</f>
        <v>3600</v>
      </c>
      <c r="AC47" s="5">
        <f>'PXIL IDAS'!AC47+RTM!AC47+'G-DAM'!AC47+DAM!AC47</f>
        <v>4250</v>
      </c>
    </row>
    <row r="48" spans="1:29">
      <c r="A48" s="4" t="s">
        <v>48</v>
      </c>
      <c r="B48" s="5">
        <f>'PXIL IDAS'!B48+RTM!B48+'G-DAM'!B48+DAM!B48</f>
        <v>1750</v>
      </c>
      <c r="C48" s="5">
        <f>'PXIL IDAS'!C48+RTM!C48+'G-DAM'!C48+DAM!C48</f>
        <v>3017</v>
      </c>
      <c r="D48" s="5">
        <f>'PXIL IDAS'!D48+RTM!D48+'G-DAM'!D48+DAM!D48</f>
        <v>1850</v>
      </c>
      <c r="E48" s="5">
        <f>'PXIL IDAS'!E48+RTM!E48+'G-DAM'!E48+DAM!E48</f>
        <v>2250</v>
      </c>
      <c r="F48" s="5">
        <f>'PXIL IDAS'!F48+RTM!F48+'G-DAM'!F48+DAM!F48</f>
        <v>1700</v>
      </c>
      <c r="G48" s="5">
        <f>'PXIL IDAS'!G48+RTM!G48+'G-DAM'!G48+DAM!G48</f>
        <v>3100</v>
      </c>
      <c r="H48" s="5">
        <f>'PXIL IDAS'!H48+RTM!H48+'G-DAM'!H48+DAM!H48</f>
        <v>2550</v>
      </c>
      <c r="I48" s="5">
        <f>'PXIL IDAS'!I48+RTM!I48+'G-DAM'!I48+DAM!I48</f>
        <v>2598</v>
      </c>
      <c r="J48" s="5">
        <f>'PXIL IDAS'!J48+RTM!J48+'G-DAM'!J48+DAM!J48</f>
        <v>3732</v>
      </c>
      <c r="K48" s="5">
        <f>'PXIL IDAS'!K48+RTM!K48+'G-DAM'!K48+DAM!K48</f>
        <v>2450</v>
      </c>
      <c r="L48" s="5">
        <f>'PXIL IDAS'!L48+RTM!L48+'G-DAM'!L48+DAM!L48</f>
        <v>3050</v>
      </c>
      <c r="M48" s="5">
        <f>'PXIL IDAS'!M48+RTM!M48+'G-DAM'!M48+DAM!M48</f>
        <v>3700</v>
      </c>
      <c r="N48" s="5">
        <f>'PXIL IDAS'!N48+RTM!N48+'G-DAM'!N48+DAM!N48</f>
        <v>3023.7</v>
      </c>
      <c r="O48" s="5">
        <f>'PXIL IDAS'!O48+RTM!O48+'G-DAM'!O48+DAM!O48</f>
        <v>2950</v>
      </c>
      <c r="P48" s="5">
        <f>'PXIL IDAS'!P48+RTM!P48+'G-DAM'!P48+DAM!P48</f>
        <v>3300</v>
      </c>
      <c r="Q48" s="5">
        <f>'PXIL IDAS'!Q48+RTM!Q48+'G-DAM'!Q48+DAM!Q48</f>
        <v>3342</v>
      </c>
      <c r="R48" s="5">
        <f>'PXIL IDAS'!R48+RTM!R48+'G-DAM'!R48+DAM!R48</f>
        <v>3050</v>
      </c>
      <c r="S48" s="5">
        <f>'PXIL IDAS'!S48+RTM!S48+'G-DAM'!S48+DAM!S48</f>
        <v>2800</v>
      </c>
      <c r="T48" s="5">
        <f>'PXIL IDAS'!T48+RTM!T48+'G-DAM'!T48+DAM!T48</f>
        <v>3050</v>
      </c>
      <c r="U48" s="5">
        <f>'PXIL IDAS'!U48+RTM!U48+'G-DAM'!U48+DAM!U48</f>
        <v>3800</v>
      </c>
      <c r="V48" s="5">
        <f>'PXIL IDAS'!V48+RTM!V48+'G-DAM'!V48+DAM!V48</f>
        <v>4350</v>
      </c>
      <c r="W48" s="5">
        <f>'PXIL IDAS'!W48+RTM!W48+'G-DAM'!W48+DAM!W48</f>
        <v>3900</v>
      </c>
      <c r="X48" s="5">
        <f>'PXIL IDAS'!X48+RTM!X48+'G-DAM'!X48+DAM!X48</f>
        <v>3300</v>
      </c>
      <c r="Y48" s="5">
        <f>'PXIL IDAS'!Y48+RTM!Y48+'G-DAM'!Y48+DAM!Y48</f>
        <v>2500</v>
      </c>
      <c r="Z48" s="5">
        <f>'PXIL IDAS'!Z48+RTM!Z48+'G-DAM'!Z48+DAM!Z48</f>
        <v>2750</v>
      </c>
      <c r="AA48" s="5">
        <f>'PXIL IDAS'!AA48+RTM!AA48+'G-DAM'!AA48+DAM!AA48</f>
        <v>3400</v>
      </c>
      <c r="AB48" s="5">
        <f>'PXIL IDAS'!AB48+RTM!AB48+'G-DAM'!AB48+DAM!AB48</f>
        <v>3350</v>
      </c>
      <c r="AC48" s="5">
        <f>'PXIL IDAS'!AC48+RTM!AC48+'G-DAM'!AC48+DAM!AC48</f>
        <v>4050</v>
      </c>
    </row>
    <row r="49" spans="1:29">
      <c r="A49" s="4" t="s">
        <v>49</v>
      </c>
      <c r="B49" s="5">
        <f>'PXIL IDAS'!B49+RTM!B49+'G-DAM'!B49+DAM!B49</f>
        <v>1850</v>
      </c>
      <c r="C49" s="5">
        <f>'PXIL IDAS'!C49+RTM!C49+'G-DAM'!C49+DAM!C49</f>
        <v>3237</v>
      </c>
      <c r="D49" s="5">
        <f>'PXIL IDAS'!D49+RTM!D49+'G-DAM'!D49+DAM!D49</f>
        <v>1950</v>
      </c>
      <c r="E49" s="5">
        <f>'PXIL IDAS'!E49+RTM!E49+'G-DAM'!E49+DAM!E49</f>
        <v>2200</v>
      </c>
      <c r="F49" s="5">
        <f>'PXIL IDAS'!F49+RTM!F49+'G-DAM'!F49+DAM!F49</f>
        <v>1950</v>
      </c>
      <c r="G49" s="5">
        <f>'PXIL IDAS'!G49+RTM!G49+'G-DAM'!G49+DAM!G49</f>
        <v>3350</v>
      </c>
      <c r="H49" s="5">
        <f>'PXIL IDAS'!H49+RTM!H49+'G-DAM'!H49+DAM!H49</f>
        <v>2700</v>
      </c>
      <c r="I49" s="5">
        <f>'PXIL IDAS'!I49+RTM!I49+'G-DAM'!I49+DAM!I49</f>
        <v>2598</v>
      </c>
      <c r="J49" s="5">
        <f>'PXIL IDAS'!J49+RTM!J49+'G-DAM'!J49+DAM!J49</f>
        <v>3850</v>
      </c>
      <c r="K49" s="5">
        <f>'PXIL IDAS'!K49+RTM!K49+'G-DAM'!K49+DAM!K49</f>
        <v>2400</v>
      </c>
      <c r="L49" s="5">
        <f>'PXIL IDAS'!L49+RTM!L49+'G-DAM'!L49+DAM!L49</f>
        <v>3125</v>
      </c>
      <c r="M49" s="5">
        <f>'PXIL IDAS'!M49+RTM!M49+'G-DAM'!M49+DAM!M49</f>
        <v>3550</v>
      </c>
      <c r="N49" s="5">
        <f>'PXIL IDAS'!N49+RTM!N49+'G-DAM'!N49+DAM!N49</f>
        <v>3050</v>
      </c>
      <c r="O49" s="5">
        <f>'PXIL IDAS'!O49+RTM!O49+'G-DAM'!O49+DAM!O49</f>
        <v>2800</v>
      </c>
      <c r="P49" s="5">
        <f>'PXIL IDAS'!P49+RTM!P49+'G-DAM'!P49+DAM!P49</f>
        <v>3000</v>
      </c>
      <c r="Q49" s="5">
        <f>'PXIL IDAS'!Q49+RTM!Q49+'G-DAM'!Q49+DAM!Q49</f>
        <v>3713.44</v>
      </c>
      <c r="R49" s="5">
        <f>'PXIL IDAS'!R49+RTM!R49+'G-DAM'!R49+DAM!R49</f>
        <v>3000</v>
      </c>
      <c r="S49" s="5">
        <f>'PXIL IDAS'!S49+RTM!S49+'G-DAM'!S49+DAM!S49</f>
        <v>2800</v>
      </c>
      <c r="T49" s="5">
        <f>'PXIL IDAS'!T49+RTM!T49+'G-DAM'!T49+DAM!T49</f>
        <v>2800</v>
      </c>
      <c r="U49" s="5">
        <f>'PXIL IDAS'!U49+RTM!U49+'G-DAM'!U49+DAM!U49</f>
        <v>4100</v>
      </c>
      <c r="V49" s="5">
        <f>'PXIL IDAS'!V49+RTM!V49+'G-DAM'!V49+DAM!V49</f>
        <v>4450</v>
      </c>
      <c r="W49" s="5">
        <f>'PXIL IDAS'!W49+RTM!W49+'G-DAM'!W49+DAM!W49</f>
        <v>4000</v>
      </c>
      <c r="X49" s="5">
        <f>'PXIL IDAS'!X49+RTM!X49+'G-DAM'!X49+DAM!X49</f>
        <v>3650</v>
      </c>
      <c r="Y49" s="5">
        <f>'PXIL IDAS'!Y49+RTM!Y49+'G-DAM'!Y49+DAM!Y49</f>
        <v>2650</v>
      </c>
      <c r="Z49" s="5">
        <f>'PXIL IDAS'!Z49+RTM!Z49+'G-DAM'!Z49+DAM!Z49</f>
        <v>2450</v>
      </c>
      <c r="AA49" s="5">
        <f>'PXIL IDAS'!AA49+RTM!AA49+'G-DAM'!AA49+DAM!AA49</f>
        <v>3500</v>
      </c>
      <c r="AB49" s="5">
        <f>'PXIL IDAS'!AB49+RTM!AB49+'G-DAM'!AB49+DAM!AB49</f>
        <v>3400</v>
      </c>
      <c r="AC49" s="5">
        <f>'PXIL IDAS'!AC49+RTM!AC49+'G-DAM'!AC49+DAM!AC49</f>
        <v>3900</v>
      </c>
    </row>
    <row r="50" spans="1:29">
      <c r="A50" s="4" t="s">
        <v>50</v>
      </c>
      <c r="B50" s="5">
        <f>'PXIL IDAS'!B50+RTM!B50+'G-DAM'!B50+DAM!B50</f>
        <v>1900</v>
      </c>
      <c r="C50" s="5">
        <f>'PXIL IDAS'!C50+RTM!C50+'G-DAM'!C50+DAM!C50</f>
        <v>3417</v>
      </c>
      <c r="D50" s="5">
        <f>'PXIL IDAS'!D50+RTM!D50+'G-DAM'!D50+DAM!D50</f>
        <v>2100</v>
      </c>
      <c r="E50" s="5">
        <f>'PXIL IDAS'!E50+RTM!E50+'G-DAM'!E50+DAM!E50</f>
        <v>2150</v>
      </c>
      <c r="F50" s="5">
        <f>'PXIL IDAS'!F50+RTM!F50+'G-DAM'!F50+DAM!F50</f>
        <v>1950</v>
      </c>
      <c r="G50" s="5">
        <f>'PXIL IDAS'!G50+RTM!G50+'G-DAM'!G50+DAM!G50</f>
        <v>3300</v>
      </c>
      <c r="H50" s="5">
        <f>'PXIL IDAS'!H50+RTM!H50+'G-DAM'!H50+DAM!H50</f>
        <v>2650</v>
      </c>
      <c r="I50" s="5">
        <f>'PXIL IDAS'!I50+RTM!I50+'G-DAM'!I50+DAM!I50</f>
        <v>2598</v>
      </c>
      <c r="J50" s="5">
        <f>'PXIL IDAS'!J50+RTM!J50+'G-DAM'!J50+DAM!J50</f>
        <v>4196</v>
      </c>
      <c r="K50" s="5">
        <f>'PXIL IDAS'!K50+RTM!K50+'G-DAM'!K50+DAM!K50</f>
        <v>2450</v>
      </c>
      <c r="L50" s="5">
        <f>'PXIL IDAS'!L50+RTM!L50+'G-DAM'!L50+DAM!L50</f>
        <v>2850</v>
      </c>
      <c r="M50" s="5">
        <f>'PXIL IDAS'!M50+RTM!M50+'G-DAM'!M50+DAM!M50</f>
        <v>3500</v>
      </c>
      <c r="N50" s="5">
        <f>'PXIL IDAS'!N50+RTM!N50+'G-DAM'!N50+DAM!N50</f>
        <v>3000</v>
      </c>
      <c r="O50" s="5">
        <f>'PXIL IDAS'!O50+RTM!O50+'G-DAM'!O50+DAM!O50</f>
        <v>2800</v>
      </c>
      <c r="P50" s="5">
        <f>'PXIL IDAS'!P50+RTM!P50+'G-DAM'!P50+DAM!P50</f>
        <v>3000</v>
      </c>
      <c r="Q50" s="5">
        <f>'PXIL IDAS'!Q50+RTM!Q50+'G-DAM'!Q50+DAM!Q50</f>
        <v>3834.66</v>
      </c>
      <c r="R50" s="5">
        <f>'PXIL IDAS'!R50+RTM!R50+'G-DAM'!R50+DAM!R50</f>
        <v>3000</v>
      </c>
      <c r="S50" s="5">
        <f>'PXIL IDAS'!S50+RTM!S50+'G-DAM'!S50+DAM!S50</f>
        <v>2800</v>
      </c>
      <c r="T50" s="5">
        <f>'PXIL IDAS'!T50+RTM!T50+'G-DAM'!T50+DAM!T50</f>
        <v>2700</v>
      </c>
      <c r="U50" s="5">
        <f>'PXIL IDAS'!U50+RTM!U50+'G-DAM'!U50+DAM!U50</f>
        <v>4150</v>
      </c>
      <c r="V50" s="5">
        <f>'PXIL IDAS'!V50+RTM!V50+'G-DAM'!V50+DAM!V50</f>
        <v>4450</v>
      </c>
      <c r="W50" s="5">
        <f>'PXIL IDAS'!W50+RTM!W50+'G-DAM'!W50+DAM!W50</f>
        <v>4000</v>
      </c>
      <c r="X50" s="5">
        <f>'PXIL IDAS'!X50+RTM!X50+'G-DAM'!X50+DAM!X50</f>
        <v>3679</v>
      </c>
      <c r="Y50" s="5">
        <f>'PXIL IDAS'!Y50+RTM!Y50+'G-DAM'!Y50+DAM!Y50</f>
        <v>2500</v>
      </c>
      <c r="Z50" s="5">
        <f>'PXIL IDAS'!Z50+RTM!Z50+'G-DAM'!Z50+DAM!Z50</f>
        <v>2200</v>
      </c>
      <c r="AA50" s="5">
        <f>'PXIL IDAS'!AA50+RTM!AA50+'G-DAM'!AA50+DAM!AA50</f>
        <v>3300</v>
      </c>
      <c r="AB50" s="5">
        <f>'PXIL IDAS'!AB50+RTM!AB50+'G-DAM'!AB50+DAM!AB50</f>
        <v>3250</v>
      </c>
      <c r="AC50" s="5">
        <f>'PXIL IDAS'!AC50+RTM!AC50+'G-DAM'!AC50+DAM!AC50</f>
        <v>3600</v>
      </c>
    </row>
    <row r="51" spans="1:29">
      <c r="A51" s="4" t="s">
        <v>51</v>
      </c>
      <c r="B51" s="5">
        <f>'PXIL IDAS'!B51+RTM!B51+'G-DAM'!B51+DAM!B51</f>
        <v>2072.4699999999998</v>
      </c>
      <c r="C51" s="5">
        <f>'PXIL IDAS'!C51+RTM!C51+'G-DAM'!C51+DAM!C51</f>
        <v>3367</v>
      </c>
      <c r="D51" s="5">
        <f>'PXIL IDAS'!D51+RTM!D51+'G-DAM'!D51+DAM!D51</f>
        <v>2500</v>
      </c>
      <c r="E51" s="5">
        <f>'PXIL IDAS'!E51+RTM!E51+'G-DAM'!E51+DAM!E51</f>
        <v>1900</v>
      </c>
      <c r="F51" s="5">
        <f>'PXIL IDAS'!F51+RTM!F51+'G-DAM'!F51+DAM!F51</f>
        <v>2409.3000000000002</v>
      </c>
      <c r="G51" s="5">
        <f>'PXIL IDAS'!G51+RTM!G51+'G-DAM'!G51+DAM!G51</f>
        <v>3483.7</v>
      </c>
      <c r="H51" s="5">
        <f>'PXIL IDAS'!H51+RTM!H51+'G-DAM'!H51+DAM!H51</f>
        <v>2754.3</v>
      </c>
      <c r="I51" s="5">
        <f>'PXIL IDAS'!I51+RTM!I51+'G-DAM'!I51+DAM!I51</f>
        <v>3036.43</v>
      </c>
      <c r="J51" s="5">
        <f>'PXIL IDAS'!J51+RTM!J51+'G-DAM'!J51+DAM!J51</f>
        <v>4299</v>
      </c>
      <c r="K51" s="5">
        <f>'PXIL IDAS'!K51+RTM!K51+'G-DAM'!K51+DAM!K51</f>
        <v>2500</v>
      </c>
      <c r="L51" s="5">
        <f>'PXIL IDAS'!L51+RTM!L51+'G-DAM'!L51+DAM!L51</f>
        <v>2952</v>
      </c>
      <c r="M51" s="5">
        <f>'PXIL IDAS'!M51+RTM!M51+'G-DAM'!M51+DAM!M51</f>
        <v>3300</v>
      </c>
      <c r="N51" s="5">
        <f>'PXIL IDAS'!N51+RTM!N51+'G-DAM'!N51+DAM!N51</f>
        <v>2950</v>
      </c>
      <c r="O51" s="5">
        <f>'PXIL IDAS'!O51+RTM!O51+'G-DAM'!O51+DAM!O51</f>
        <v>2800</v>
      </c>
      <c r="P51" s="5">
        <f>'PXIL IDAS'!P51+RTM!P51+'G-DAM'!P51+DAM!P51</f>
        <v>3210.11</v>
      </c>
      <c r="Q51" s="5">
        <f>'PXIL IDAS'!Q51+RTM!Q51+'G-DAM'!Q51+DAM!Q51</f>
        <v>4900.6000000000004</v>
      </c>
      <c r="R51" s="5">
        <f>'PXIL IDAS'!R51+RTM!R51+'G-DAM'!R51+DAM!R51</f>
        <v>3000</v>
      </c>
      <c r="S51" s="5">
        <f>'PXIL IDAS'!S51+RTM!S51+'G-DAM'!S51+DAM!S51</f>
        <v>2350</v>
      </c>
      <c r="T51" s="5">
        <f>'PXIL IDAS'!T51+RTM!T51+'G-DAM'!T51+DAM!T51</f>
        <v>2600</v>
      </c>
      <c r="U51" s="5">
        <f>'PXIL IDAS'!U51+RTM!U51+'G-DAM'!U51+DAM!U51</f>
        <v>4200</v>
      </c>
      <c r="V51" s="5">
        <f>'PXIL IDAS'!V51+RTM!V51+'G-DAM'!V51+DAM!V51</f>
        <v>4300</v>
      </c>
      <c r="W51" s="5">
        <f>'PXIL IDAS'!W51+RTM!W51+'G-DAM'!W51+DAM!W51</f>
        <v>3900</v>
      </c>
      <c r="X51" s="5">
        <f>'PXIL IDAS'!X51+RTM!X51+'G-DAM'!X51+DAM!X51</f>
        <v>3674.2</v>
      </c>
      <c r="Y51" s="5">
        <f>'PXIL IDAS'!Y51+RTM!Y51+'G-DAM'!Y51+DAM!Y51</f>
        <v>2850</v>
      </c>
      <c r="Z51" s="5">
        <f>'PXIL IDAS'!Z51+RTM!Z51+'G-DAM'!Z51+DAM!Z51</f>
        <v>2150</v>
      </c>
      <c r="AA51" s="5">
        <f>'PXIL IDAS'!AA51+RTM!AA51+'G-DAM'!AA51+DAM!AA51</f>
        <v>3300</v>
      </c>
      <c r="AB51" s="5">
        <f>'PXIL IDAS'!AB51+RTM!AB51+'G-DAM'!AB51+DAM!AB51</f>
        <v>3000</v>
      </c>
      <c r="AC51" s="5">
        <f>'PXIL IDAS'!AC51+RTM!AC51+'G-DAM'!AC51+DAM!AC51</f>
        <v>3550</v>
      </c>
    </row>
    <row r="52" spans="1:29">
      <c r="A52" s="4" t="s">
        <v>52</v>
      </c>
      <c r="B52" s="5">
        <f>'PXIL IDAS'!B52+RTM!B52+'G-DAM'!B52+DAM!B52</f>
        <v>2367</v>
      </c>
      <c r="C52" s="5">
        <f>'PXIL IDAS'!C52+RTM!C52+'G-DAM'!C52+DAM!C52</f>
        <v>3317</v>
      </c>
      <c r="D52" s="5">
        <f>'PXIL IDAS'!D52+RTM!D52+'G-DAM'!D52+DAM!D52</f>
        <v>2563</v>
      </c>
      <c r="E52" s="5">
        <f>'PXIL IDAS'!E52+RTM!E52+'G-DAM'!E52+DAM!E52</f>
        <v>2004</v>
      </c>
      <c r="F52" s="5">
        <f>'PXIL IDAS'!F52+RTM!F52+'G-DAM'!F52+DAM!F52</f>
        <v>2600</v>
      </c>
      <c r="G52" s="5">
        <f>'PXIL IDAS'!G52+RTM!G52+'G-DAM'!G52+DAM!G52</f>
        <v>3471</v>
      </c>
      <c r="H52" s="5">
        <f>'PXIL IDAS'!H52+RTM!H52+'G-DAM'!H52+DAM!H52</f>
        <v>2750</v>
      </c>
      <c r="I52" s="5">
        <f>'PXIL IDAS'!I52+RTM!I52+'G-DAM'!I52+DAM!I52</f>
        <v>3330.83</v>
      </c>
      <c r="J52" s="5">
        <f>'PXIL IDAS'!J52+RTM!J52+'G-DAM'!J52+DAM!J52</f>
        <v>4523</v>
      </c>
      <c r="K52" s="5">
        <f>'PXIL IDAS'!K52+RTM!K52+'G-DAM'!K52+DAM!K52</f>
        <v>2550</v>
      </c>
      <c r="L52" s="5">
        <f>'PXIL IDAS'!L52+RTM!L52+'G-DAM'!L52+DAM!L52</f>
        <v>3002</v>
      </c>
      <c r="M52" s="5">
        <f>'PXIL IDAS'!M52+RTM!M52+'G-DAM'!M52+DAM!M52</f>
        <v>3250</v>
      </c>
      <c r="N52" s="5">
        <f>'PXIL IDAS'!N52+RTM!N52+'G-DAM'!N52+DAM!N52</f>
        <v>2850</v>
      </c>
      <c r="O52" s="5">
        <f>'PXIL IDAS'!O52+RTM!O52+'G-DAM'!O52+DAM!O52</f>
        <v>2800</v>
      </c>
      <c r="P52" s="5">
        <f>'PXIL IDAS'!P52+RTM!P52+'G-DAM'!P52+DAM!P52</f>
        <v>3276.32</v>
      </c>
      <c r="Q52" s="5">
        <f>'PXIL IDAS'!Q52+RTM!Q52+'G-DAM'!Q52+DAM!Q52</f>
        <v>4571.8999999999996</v>
      </c>
      <c r="R52" s="5">
        <f>'PXIL IDAS'!R52+RTM!R52+'G-DAM'!R52+DAM!R52</f>
        <v>3000</v>
      </c>
      <c r="S52" s="5">
        <f>'PXIL IDAS'!S52+RTM!S52+'G-DAM'!S52+DAM!S52</f>
        <v>2300</v>
      </c>
      <c r="T52" s="5">
        <f>'PXIL IDAS'!T52+RTM!T52+'G-DAM'!T52+DAM!T52</f>
        <v>2600</v>
      </c>
      <c r="U52" s="5">
        <f>'PXIL IDAS'!U52+RTM!U52+'G-DAM'!U52+DAM!U52</f>
        <v>4350</v>
      </c>
      <c r="V52" s="5">
        <f>'PXIL IDAS'!V52+RTM!V52+'G-DAM'!V52+DAM!V52</f>
        <v>4200</v>
      </c>
      <c r="W52" s="5">
        <f>'PXIL IDAS'!W52+RTM!W52+'G-DAM'!W52+DAM!W52</f>
        <v>3850</v>
      </c>
      <c r="X52" s="5">
        <f>'PXIL IDAS'!X52+RTM!X52+'G-DAM'!X52+DAM!X52</f>
        <v>3819.98</v>
      </c>
      <c r="Y52" s="5">
        <f>'PXIL IDAS'!Y52+RTM!Y52+'G-DAM'!Y52+DAM!Y52</f>
        <v>3100</v>
      </c>
      <c r="Z52" s="5">
        <f>'PXIL IDAS'!Z52+RTM!Z52+'G-DAM'!Z52+DAM!Z52</f>
        <v>2300</v>
      </c>
      <c r="AA52" s="5">
        <f>'PXIL IDAS'!AA52+RTM!AA52+'G-DAM'!AA52+DAM!AA52</f>
        <v>3325</v>
      </c>
      <c r="AB52" s="5">
        <f>'PXIL IDAS'!AB52+RTM!AB52+'G-DAM'!AB52+DAM!AB52</f>
        <v>3050</v>
      </c>
      <c r="AC52" s="5">
        <f>'PXIL IDAS'!AC52+RTM!AC52+'G-DAM'!AC52+DAM!AC52</f>
        <v>3550</v>
      </c>
    </row>
    <row r="53" spans="1:29">
      <c r="A53" s="4" t="s">
        <v>53</v>
      </c>
      <c r="B53" s="5">
        <f>'PXIL IDAS'!B53+RTM!B53+'G-DAM'!B53+DAM!B53</f>
        <v>2621</v>
      </c>
      <c r="C53" s="5">
        <f>'PXIL IDAS'!C53+RTM!C53+'G-DAM'!C53+DAM!C53</f>
        <v>3269</v>
      </c>
      <c r="D53" s="5">
        <f>'PXIL IDAS'!D53+RTM!D53+'G-DAM'!D53+DAM!D53</f>
        <v>2284.87</v>
      </c>
      <c r="E53" s="5">
        <f>'PXIL IDAS'!E53+RTM!E53+'G-DAM'!E53+DAM!E53</f>
        <v>2458</v>
      </c>
      <c r="F53" s="5">
        <f>'PXIL IDAS'!F53+RTM!F53+'G-DAM'!F53+DAM!F53</f>
        <v>2600</v>
      </c>
      <c r="G53" s="5">
        <f>'PXIL IDAS'!G53+RTM!G53+'G-DAM'!G53+DAM!G53</f>
        <v>3482</v>
      </c>
      <c r="H53" s="5">
        <f>'PXIL IDAS'!H53+RTM!H53+'G-DAM'!H53+DAM!H53</f>
        <v>2993.8</v>
      </c>
      <c r="I53" s="5">
        <f>'PXIL IDAS'!I53+RTM!I53+'G-DAM'!I53+DAM!I53</f>
        <v>3538</v>
      </c>
      <c r="J53" s="5">
        <f>'PXIL IDAS'!J53+RTM!J53+'G-DAM'!J53+DAM!J53</f>
        <v>4517</v>
      </c>
      <c r="K53" s="5">
        <f>'PXIL IDAS'!K53+RTM!K53+'G-DAM'!K53+DAM!K53</f>
        <v>2950</v>
      </c>
      <c r="L53" s="5">
        <f>'PXIL IDAS'!L53+RTM!L53+'G-DAM'!L53+DAM!L53</f>
        <v>3052</v>
      </c>
      <c r="M53" s="5">
        <f>'PXIL IDAS'!M53+RTM!M53+'G-DAM'!M53+DAM!M53</f>
        <v>3280</v>
      </c>
      <c r="N53" s="5">
        <f>'PXIL IDAS'!N53+RTM!N53+'G-DAM'!N53+DAM!N53</f>
        <v>3150</v>
      </c>
      <c r="O53" s="5">
        <f>'PXIL IDAS'!O53+RTM!O53+'G-DAM'!O53+DAM!O53</f>
        <v>2900</v>
      </c>
      <c r="P53" s="5">
        <f>'PXIL IDAS'!P53+RTM!P53+'G-DAM'!P53+DAM!P53</f>
        <v>3350</v>
      </c>
      <c r="Q53" s="5">
        <f>'PXIL IDAS'!Q53+RTM!Q53+'G-DAM'!Q53+DAM!Q53</f>
        <v>4754.3999999999996</v>
      </c>
      <c r="R53" s="5">
        <f>'PXIL IDAS'!R53+RTM!R53+'G-DAM'!R53+DAM!R53</f>
        <v>3000</v>
      </c>
      <c r="S53" s="5">
        <f>'PXIL IDAS'!S53+RTM!S53+'G-DAM'!S53+DAM!S53</f>
        <v>2350</v>
      </c>
      <c r="T53" s="5">
        <f>'PXIL IDAS'!T53+RTM!T53+'G-DAM'!T53+DAM!T53</f>
        <v>2400</v>
      </c>
      <c r="U53" s="5">
        <f>'PXIL IDAS'!U53+RTM!U53+'G-DAM'!U53+DAM!U53</f>
        <v>4500</v>
      </c>
      <c r="V53" s="5">
        <f>'PXIL IDAS'!V53+RTM!V53+'G-DAM'!V53+DAM!V53</f>
        <v>4200</v>
      </c>
      <c r="W53" s="5">
        <f>'PXIL IDAS'!W53+RTM!W53+'G-DAM'!W53+DAM!W53</f>
        <v>3650</v>
      </c>
      <c r="X53" s="5">
        <f>'PXIL IDAS'!X53+RTM!X53+'G-DAM'!X53+DAM!X53</f>
        <v>4032.07</v>
      </c>
      <c r="Y53" s="5">
        <f>'PXIL IDAS'!Y53+RTM!Y53+'G-DAM'!Y53+DAM!Y53</f>
        <v>3800</v>
      </c>
      <c r="Z53" s="5">
        <f>'PXIL IDAS'!Z53+RTM!Z53+'G-DAM'!Z53+DAM!Z53</f>
        <v>2200</v>
      </c>
      <c r="AA53" s="5">
        <f>'PXIL IDAS'!AA53+RTM!AA53+'G-DAM'!AA53+DAM!AA53</f>
        <v>3400</v>
      </c>
      <c r="AB53" s="5">
        <f>'PXIL IDAS'!AB53+RTM!AB53+'G-DAM'!AB53+DAM!AB53</f>
        <v>3225</v>
      </c>
      <c r="AC53" s="5">
        <f>'PXIL IDAS'!AC53+RTM!AC53+'G-DAM'!AC53+DAM!AC53</f>
        <v>3450</v>
      </c>
    </row>
    <row r="54" spans="1:29">
      <c r="A54" s="4" t="s">
        <v>54</v>
      </c>
      <c r="B54" s="5">
        <f>'PXIL IDAS'!B54+RTM!B54+'G-DAM'!B54+DAM!B54</f>
        <v>2764</v>
      </c>
      <c r="C54" s="5">
        <f>'PXIL IDAS'!C54+RTM!C54+'G-DAM'!C54+DAM!C54</f>
        <v>3233</v>
      </c>
      <c r="D54" s="5">
        <f>'PXIL IDAS'!D54+RTM!D54+'G-DAM'!D54+DAM!D54</f>
        <v>2546.6999999999998</v>
      </c>
      <c r="E54" s="5">
        <f>'PXIL IDAS'!E54+RTM!E54+'G-DAM'!E54+DAM!E54</f>
        <v>2946.2</v>
      </c>
      <c r="F54" s="5">
        <f>'PXIL IDAS'!F54+RTM!F54+'G-DAM'!F54+DAM!F54</f>
        <v>2850</v>
      </c>
      <c r="G54" s="5">
        <f>'PXIL IDAS'!G54+RTM!G54+'G-DAM'!G54+DAM!G54</f>
        <v>3397.4</v>
      </c>
      <c r="H54" s="5">
        <f>'PXIL IDAS'!H54+RTM!H54+'G-DAM'!H54+DAM!H54</f>
        <v>2918</v>
      </c>
      <c r="I54" s="5">
        <f>'PXIL IDAS'!I54+RTM!I54+'G-DAM'!I54+DAM!I54</f>
        <v>3488</v>
      </c>
      <c r="J54" s="5">
        <f>'PXIL IDAS'!J54+RTM!J54+'G-DAM'!J54+DAM!J54</f>
        <v>4767</v>
      </c>
      <c r="K54" s="5">
        <f>'PXIL IDAS'!K54+RTM!K54+'G-DAM'!K54+DAM!K54</f>
        <v>3050</v>
      </c>
      <c r="L54" s="5">
        <f>'PXIL IDAS'!L54+RTM!L54+'G-DAM'!L54+DAM!L54</f>
        <v>2952</v>
      </c>
      <c r="M54" s="5">
        <f>'PXIL IDAS'!M54+RTM!M54+'G-DAM'!M54+DAM!M54</f>
        <v>3460</v>
      </c>
      <c r="N54" s="5">
        <f>'PXIL IDAS'!N54+RTM!N54+'G-DAM'!N54+DAM!N54</f>
        <v>3100</v>
      </c>
      <c r="O54" s="5">
        <f>'PXIL IDAS'!O54+RTM!O54+'G-DAM'!O54+DAM!O54</f>
        <v>2800</v>
      </c>
      <c r="P54" s="5">
        <f>'PXIL IDAS'!P54+RTM!P54+'G-DAM'!P54+DAM!P54</f>
        <v>3350</v>
      </c>
      <c r="Q54" s="5">
        <f>'PXIL IDAS'!Q54+RTM!Q54+'G-DAM'!Q54+DAM!Q54</f>
        <v>5034.6000000000004</v>
      </c>
      <c r="R54" s="5">
        <f>'PXIL IDAS'!R54+RTM!R54+'G-DAM'!R54+DAM!R54</f>
        <v>3000</v>
      </c>
      <c r="S54" s="5">
        <f>'PXIL IDAS'!S54+RTM!S54+'G-DAM'!S54+DAM!S54</f>
        <v>2300</v>
      </c>
      <c r="T54" s="5">
        <f>'PXIL IDAS'!T54+RTM!T54+'G-DAM'!T54+DAM!T54</f>
        <v>2400</v>
      </c>
      <c r="U54" s="5">
        <f>'PXIL IDAS'!U54+RTM!U54+'G-DAM'!U54+DAM!U54</f>
        <v>4450</v>
      </c>
      <c r="V54" s="5">
        <f>'PXIL IDAS'!V54+RTM!V54+'G-DAM'!V54+DAM!V54</f>
        <v>4250</v>
      </c>
      <c r="W54" s="5">
        <f>'PXIL IDAS'!W54+RTM!W54+'G-DAM'!W54+DAM!W54</f>
        <v>3600</v>
      </c>
      <c r="X54" s="5">
        <f>'PXIL IDAS'!X54+RTM!X54+'G-DAM'!X54+DAM!X54</f>
        <v>4466.75</v>
      </c>
      <c r="Y54" s="5">
        <f>'PXIL IDAS'!Y54+RTM!Y54+'G-DAM'!Y54+DAM!Y54</f>
        <v>4050</v>
      </c>
      <c r="Z54" s="5">
        <f>'PXIL IDAS'!Z54+RTM!Z54+'G-DAM'!Z54+DAM!Z54</f>
        <v>2100</v>
      </c>
      <c r="AA54" s="5">
        <f>'PXIL IDAS'!AA54+RTM!AA54+'G-DAM'!AA54+DAM!AA54</f>
        <v>3375</v>
      </c>
      <c r="AB54" s="5">
        <f>'PXIL IDAS'!AB54+RTM!AB54+'G-DAM'!AB54+DAM!AB54</f>
        <v>3050</v>
      </c>
      <c r="AC54" s="5">
        <f>'PXIL IDAS'!AC54+RTM!AC54+'G-DAM'!AC54+DAM!AC54</f>
        <v>3400</v>
      </c>
    </row>
    <row r="55" spans="1:29">
      <c r="A55" s="4" t="s">
        <v>55</v>
      </c>
      <c r="B55" s="5">
        <f>'PXIL IDAS'!B55+RTM!B55+'G-DAM'!B55+DAM!B55</f>
        <v>3765.85</v>
      </c>
      <c r="C55" s="5">
        <f>'PXIL IDAS'!C55+RTM!C55+'G-DAM'!C55+DAM!C55</f>
        <v>3882.73</v>
      </c>
      <c r="D55" s="5">
        <f>'PXIL IDAS'!D55+RTM!D55+'G-DAM'!D55+DAM!D55</f>
        <v>3087</v>
      </c>
      <c r="E55" s="5">
        <f>'PXIL IDAS'!E55+RTM!E55+'G-DAM'!E55+DAM!E55</f>
        <v>3464</v>
      </c>
      <c r="F55" s="5">
        <f>'PXIL IDAS'!F55+RTM!F55+'G-DAM'!F55+DAM!F55</f>
        <v>3435</v>
      </c>
      <c r="G55" s="5">
        <f>'PXIL IDAS'!G55+RTM!G55+'G-DAM'!G55+DAM!G55</f>
        <v>3843</v>
      </c>
      <c r="H55" s="5">
        <f>'PXIL IDAS'!H55+RTM!H55+'G-DAM'!H55+DAM!H55</f>
        <v>3616</v>
      </c>
      <c r="I55" s="5">
        <f>'PXIL IDAS'!I55+RTM!I55+'G-DAM'!I55+DAM!I55</f>
        <v>4138</v>
      </c>
      <c r="J55" s="5">
        <f>'PXIL IDAS'!J55+RTM!J55+'G-DAM'!J55+DAM!J55</f>
        <v>5063</v>
      </c>
      <c r="K55" s="5">
        <f>'PXIL IDAS'!K55+RTM!K55+'G-DAM'!K55+DAM!K55</f>
        <v>2987</v>
      </c>
      <c r="L55" s="5">
        <f>'PXIL IDAS'!L55+RTM!L55+'G-DAM'!L55+DAM!L55</f>
        <v>2912</v>
      </c>
      <c r="M55" s="5">
        <f>'PXIL IDAS'!M55+RTM!M55+'G-DAM'!M55+DAM!M55</f>
        <v>3700</v>
      </c>
      <c r="N55" s="5">
        <f>'PXIL IDAS'!N55+RTM!N55+'G-DAM'!N55+DAM!N55</f>
        <v>3000</v>
      </c>
      <c r="O55" s="5">
        <f>'PXIL IDAS'!O55+RTM!O55+'G-DAM'!O55+DAM!O55</f>
        <v>3000</v>
      </c>
      <c r="P55" s="5">
        <f>'PXIL IDAS'!P55+RTM!P55+'G-DAM'!P55+DAM!P55</f>
        <v>3800</v>
      </c>
      <c r="Q55" s="5">
        <f>'PXIL IDAS'!Q55+RTM!Q55+'G-DAM'!Q55+DAM!Q55</f>
        <v>5108</v>
      </c>
      <c r="R55" s="5">
        <f>'PXIL IDAS'!R55+RTM!R55+'G-DAM'!R55+DAM!R55</f>
        <v>3100</v>
      </c>
      <c r="S55" s="5">
        <f>'PXIL IDAS'!S55+RTM!S55+'G-DAM'!S55+DAM!S55</f>
        <v>2300</v>
      </c>
      <c r="T55" s="5">
        <f>'PXIL IDAS'!T55+RTM!T55+'G-DAM'!T55+DAM!T55</f>
        <v>2400</v>
      </c>
      <c r="U55" s="5">
        <f>'PXIL IDAS'!U55+RTM!U55+'G-DAM'!U55+DAM!U55</f>
        <v>4450</v>
      </c>
      <c r="V55" s="5">
        <f>'PXIL IDAS'!V55+RTM!V55+'G-DAM'!V55+DAM!V55</f>
        <v>4250</v>
      </c>
      <c r="W55" s="5">
        <f>'PXIL IDAS'!W55+RTM!W55+'G-DAM'!W55+DAM!W55</f>
        <v>3500</v>
      </c>
      <c r="X55" s="5">
        <f>'PXIL IDAS'!X55+RTM!X55+'G-DAM'!X55+DAM!X55</f>
        <v>4710</v>
      </c>
      <c r="Y55" s="5">
        <f>'PXIL IDAS'!Y55+RTM!Y55+'G-DAM'!Y55+DAM!Y55</f>
        <v>3950</v>
      </c>
      <c r="Z55" s="5">
        <f>'PXIL IDAS'!Z55+RTM!Z55+'G-DAM'!Z55+DAM!Z55</f>
        <v>2200</v>
      </c>
      <c r="AA55" s="5">
        <f>'PXIL IDAS'!AA55+RTM!AA55+'G-DAM'!AA55+DAM!AA55</f>
        <v>3245.42</v>
      </c>
      <c r="AB55" s="5">
        <f>'PXIL IDAS'!AB55+RTM!AB55+'G-DAM'!AB55+DAM!AB55</f>
        <v>3049.99</v>
      </c>
      <c r="AC55" s="5">
        <f>'PXIL IDAS'!AC55+RTM!AC55+'G-DAM'!AC55+DAM!AC55</f>
        <v>3390</v>
      </c>
    </row>
    <row r="56" spans="1:29">
      <c r="A56" s="4" t="s">
        <v>56</v>
      </c>
      <c r="B56" s="5">
        <f>'PXIL IDAS'!B56+RTM!B56+'G-DAM'!B56+DAM!B56</f>
        <v>4125</v>
      </c>
      <c r="C56" s="5">
        <f>'PXIL IDAS'!C56+RTM!C56+'G-DAM'!C56+DAM!C56</f>
        <v>4125</v>
      </c>
      <c r="D56" s="5">
        <f>'PXIL IDAS'!D56+RTM!D56+'G-DAM'!D56+DAM!D56</f>
        <v>3354</v>
      </c>
      <c r="E56" s="5">
        <f>'PXIL IDAS'!E56+RTM!E56+'G-DAM'!E56+DAM!E56</f>
        <v>3891</v>
      </c>
      <c r="F56" s="5">
        <f>'PXIL IDAS'!F56+RTM!F56+'G-DAM'!F56+DAM!F56</f>
        <v>4101</v>
      </c>
      <c r="G56" s="5">
        <f>'PXIL IDAS'!G56+RTM!G56+'G-DAM'!G56+DAM!G56</f>
        <v>4021</v>
      </c>
      <c r="H56" s="5">
        <f>'PXIL IDAS'!H56+RTM!H56+'G-DAM'!H56+DAM!H56</f>
        <v>4279.05</v>
      </c>
      <c r="I56" s="5">
        <f>'PXIL IDAS'!I56+RTM!I56+'G-DAM'!I56+DAM!I56</f>
        <v>4791.1900000000005</v>
      </c>
      <c r="J56" s="5">
        <f>'PXIL IDAS'!J56+RTM!J56+'G-DAM'!J56+DAM!J56</f>
        <v>5113</v>
      </c>
      <c r="K56" s="5">
        <f>'PXIL IDAS'!K56+RTM!K56+'G-DAM'!K56+DAM!K56</f>
        <v>3050.62</v>
      </c>
      <c r="L56" s="5">
        <f>'PXIL IDAS'!L56+RTM!L56+'G-DAM'!L56+DAM!L56</f>
        <v>2980.9</v>
      </c>
      <c r="M56" s="5">
        <f>'PXIL IDAS'!M56+RTM!M56+'G-DAM'!M56+DAM!M56</f>
        <v>3795.01</v>
      </c>
      <c r="N56" s="5">
        <f>'PXIL IDAS'!N56+RTM!N56+'G-DAM'!N56+DAM!N56</f>
        <v>3200</v>
      </c>
      <c r="O56" s="5">
        <f>'PXIL IDAS'!O56+RTM!O56+'G-DAM'!O56+DAM!O56</f>
        <v>3050</v>
      </c>
      <c r="P56" s="5">
        <f>'PXIL IDAS'!P56+RTM!P56+'G-DAM'!P56+DAM!P56</f>
        <v>4050</v>
      </c>
      <c r="Q56" s="5">
        <f>'PXIL IDAS'!Q56+RTM!Q56+'G-DAM'!Q56+DAM!Q56</f>
        <v>5051</v>
      </c>
      <c r="R56" s="5">
        <f>'PXIL IDAS'!R56+RTM!R56+'G-DAM'!R56+DAM!R56</f>
        <v>3100</v>
      </c>
      <c r="S56" s="5">
        <f>'PXIL IDAS'!S56+RTM!S56+'G-DAM'!S56+DAM!S56</f>
        <v>2300</v>
      </c>
      <c r="T56" s="5">
        <f>'PXIL IDAS'!T56+RTM!T56+'G-DAM'!T56+DAM!T56</f>
        <v>2500</v>
      </c>
      <c r="U56" s="5">
        <f>'PXIL IDAS'!U56+RTM!U56+'G-DAM'!U56+DAM!U56</f>
        <v>4358.2</v>
      </c>
      <c r="V56" s="5">
        <f>'PXIL IDAS'!V56+RTM!V56+'G-DAM'!V56+DAM!V56</f>
        <v>4200</v>
      </c>
      <c r="W56" s="5">
        <f>'PXIL IDAS'!W56+RTM!W56+'G-DAM'!W56+DAM!W56</f>
        <v>3415</v>
      </c>
      <c r="X56" s="5">
        <f>'PXIL IDAS'!X56+RTM!X56+'G-DAM'!X56+DAM!X56</f>
        <v>5238.8</v>
      </c>
      <c r="Y56" s="5">
        <f>'PXIL IDAS'!Y56+RTM!Y56+'G-DAM'!Y56+DAM!Y56</f>
        <v>4192.2800000000007</v>
      </c>
      <c r="Z56" s="5">
        <f>'PXIL IDAS'!Z56+RTM!Z56+'G-DAM'!Z56+DAM!Z56</f>
        <v>2205.02</v>
      </c>
      <c r="AA56" s="5">
        <f>'PXIL IDAS'!AA56+RTM!AA56+'G-DAM'!AA56+DAM!AA56</f>
        <v>3166.4</v>
      </c>
      <c r="AB56" s="5">
        <f>'PXIL IDAS'!AB56+RTM!AB56+'G-DAM'!AB56+DAM!AB56</f>
        <v>2950</v>
      </c>
      <c r="AC56" s="5">
        <f>'PXIL IDAS'!AC56+RTM!AC56+'G-DAM'!AC56+DAM!AC56</f>
        <v>3290</v>
      </c>
    </row>
    <row r="57" spans="1:29">
      <c r="A57" s="4" t="s">
        <v>57</v>
      </c>
      <c r="B57" s="5">
        <f>'PXIL IDAS'!B57+RTM!B57+'G-DAM'!B57+DAM!B57</f>
        <v>4075</v>
      </c>
      <c r="C57" s="5">
        <f>'PXIL IDAS'!C57+RTM!C57+'G-DAM'!C57+DAM!C57</f>
        <v>4300</v>
      </c>
      <c r="D57" s="5">
        <f>'PXIL IDAS'!D57+RTM!D57+'G-DAM'!D57+DAM!D57</f>
        <v>3723</v>
      </c>
      <c r="E57" s="5">
        <f>'PXIL IDAS'!E57+RTM!E57+'G-DAM'!E57+DAM!E57</f>
        <v>4159</v>
      </c>
      <c r="F57" s="5">
        <f>'PXIL IDAS'!F57+RTM!F57+'G-DAM'!F57+DAM!F57</f>
        <v>4351</v>
      </c>
      <c r="G57" s="5">
        <f>'PXIL IDAS'!G57+RTM!G57+'G-DAM'!G57+DAM!G57</f>
        <v>4726</v>
      </c>
      <c r="H57" s="5">
        <f>'PXIL IDAS'!H57+RTM!H57+'G-DAM'!H57+DAM!H57</f>
        <v>4445</v>
      </c>
      <c r="I57" s="5">
        <f>'PXIL IDAS'!I57+RTM!I57+'G-DAM'!I57+DAM!I57</f>
        <v>5097.3999999999996</v>
      </c>
      <c r="J57" s="5">
        <f>'PXIL IDAS'!J57+RTM!J57+'G-DAM'!J57+DAM!J57</f>
        <v>5413</v>
      </c>
      <c r="K57" s="5">
        <f>'PXIL IDAS'!K57+RTM!K57+'G-DAM'!K57+DAM!K57</f>
        <v>2906</v>
      </c>
      <c r="L57" s="5">
        <f>'PXIL IDAS'!L57+RTM!L57+'G-DAM'!L57+DAM!L57</f>
        <v>2917</v>
      </c>
      <c r="M57" s="5">
        <f>'PXIL IDAS'!M57+RTM!M57+'G-DAM'!M57+DAM!M57</f>
        <v>3850</v>
      </c>
      <c r="N57" s="5">
        <f>'PXIL IDAS'!N57+RTM!N57+'G-DAM'!N57+DAM!N57</f>
        <v>3650</v>
      </c>
      <c r="O57" s="5">
        <f>'PXIL IDAS'!O57+RTM!O57+'G-DAM'!O57+DAM!O57</f>
        <v>3450</v>
      </c>
      <c r="P57" s="5">
        <f>'PXIL IDAS'!P57+RTM!P57+'G-DAM'!P57+DAM!P57</f>
        <v>4450</v>
      </c>
      <c r="Q57" s="5">
        <f>'PXIL IDAS'!Q57+RTM!Q57+'G-DAM'!Q57+DAM!Q57</f>
        <v>5051</v>
      </c>
      <c r="R57" s="5">
        <f>'PXIL IDAS'!R57+RTM!R57+'G-DAM'!R57+DAM!R57</f>
        <v>3150</v>
      </c>
      <c r="S57" s="5">
        <f>'PXIL IDAS'!S57+RTM!S57+'G-DAM'!S57+DAM!S57</f>
        <v>2390.1</v>
      </c>
      <c r="T57" s="5">
        <f>'PXIL IDAS'!T57+RTM!T57+'G-DAM'!T57+DAM!T57</f>
        <v>2750</v>
      </c>
      <c r="U57" s="5">
        <f>'PXIL IDAS'!U57+RTM!U57+'G-DAM'!U57+DAM!U57</f>
        <v>5096.45</v>
      </c>
      <c r="V57" s="5">
        <f>'PXIL IDAS'!V57+RTM!V57+'G-DAM'!V57+DAM!V57</f>
        <v>4300</v>
      </c>
      <c r="W57" s="5">
        <f>'PXIL IDAS'!W57+RTM!W57+'G-DAM'!W57+DAM!W57</f>
        <v>3560.87</v>
      </c>
      <c r="X57" s="5">
        <f>'PXIL IDAS'!X57+RTM!X57+'G-DAM'!X57+DAM!X57</f>
        <v>5522</v>
      </c>
      <c r="Y57" s="5">
        <f>'PXIL IDAS'!Y57+RTM!Y57+'G-DAM'!Y57+DAM!Y57</f>
        <v>4588.58</v>
      </c>
      <c r="Z57" s="5">
        <f>'PXIL IDAS'!Z57+RTM!Z57+'G-DAM'!Z57+DAM!Z57</f>
        <v>2701</v>
      </c>
      <c r="AA57" s="5">
        <f>'PXIL IDAS'!AA57+RTM!AA57+'G-DAM'!AA57+DAM!AA57</f>
        <v>3547.39</v>
      </c>
      <c r="AB57" s="5">
        <f>'PXIL IDAS'!AB57+RTM!AB57+'G-DAM'!AB57+DAM!AB57</f>
        <v>2985.9</v>
      </c>
      <c r="AC57" s="5">
        <f>'PXIL IDAS'!AC57+RTM!AC57+'G-DAM'!AC57+DAM!AC57</f>
        <v>3439.99</v>
      </c>
    </row>
    <row r="58" spans="1:29">
      <c r="A58" s="4" t="s">
        <v>58</v>
      </c>
      <c r="B58" s="5">
        <f>'PXIL IDAS'!B58+RTM!B58+'G-DAM'!B58+DAM!B58</f>
        <v>4125</v>
      </c>
      <c r="C58" s="5">
        <f>'PXIL IDAS'!C58+RTM!C58+'G-DAM'!C58+DAM!C58</f>
        <v>4525.01</v>
      </c>
      <c r="D58" s="5">
        <f>'PXIL IDAS'!D58+RTM!D58+'G-DAM'!D58+DAM!D58</f>
        <v>4017</v>
      </c>
      <c r="E58" s="5">
        <f>'PXIL IDAS'!E58+RTM!E58+'G-DAM'!E58+DAM!E58</f>
        <v>4301</v>
      </c>
      <c r="F58" s="5">
        <f>'PXIL IDAS'!F58+RTM!F58+'G-DAM'!F58+DAM!F58</f>
        <v>4751</v>
      </c>
      <c r="G58" s="5">
        <f>'PXIL IDAS'!G58+RTM!G58+'G-DAM'!G58+DAM!G58</f>
        <v>5119</v>
      </c>
      <c r="H58" s="5">
        <f>'PXIL IDAS'!H58+RTM!H58+'G-DAM'!H58+DAM!H58</f>
        <v>4588</v>
      </c>
      <c r="I58" s="5">
        <f>'PXIL IDAS'!I58+RTM!I58+'G-DAM'!I58+DAM!I58</f>
        <v>5253.37</v>
      </c>
      <c r="J58" s="5">
        <f>'PXIL IDAS'!J58+RTM!J58+'G-DAM'!J58+DAM!J58</f>
        <v>5413</v>
      </c>
      <c r="K58" s="5">
        <f>'PXIL IDAS'!K58+RTM!K58+'G-DAM'!K58+DAM!K58</f>
        <v>3062.6</v>
      </c>
      <c r="L58" s="5">
        <f>'PXIL IDAS'!L58+RTM!L58+'G-DAM'!L58+DAM!L58</f>
        <v>3014.8</v>
      </c>
      <c r="M58" s="5">
        <f>'PXIL IDAS'!M58+RTM!M58+'G-DAM'!M58+DAM!M58</f>
        <v>3900</v>
      </c>
      <c r="N58" s="5">
        <f>'PXIL IDAS'!N58+RTM!N58+'G-DAM'!N58+DAM!N58</f>
        <v>3600</v>
      </c>
      <c r="O58" s="5">
        <f>'PXIL IDAS'!O58+RTM!O58+'G-DAM'!O58+DAM!O58</f>
        <v>3850</v>
      </c>
      <c r="P58" s="5">
        <f>'PXIL IDAS'!P58+RTM!P58+'G-DAM'!P58+DAM!P58</f>
        <v>4450</v>
      </c>
      <c r="Q58" s="5">
        <f>'PXIL IDAS'!Q58+RTM!Q58+'G-DAM'!Q58+DAM!Q58</f>
        <v>5151</v>
      </c>
      <c r="R58" s="5">
        <f>'PXIL IDAS'!R58+RTM!R58+'G-DAM'!R58+DAM!R58</f>
        <v>3150</v>
      </c>
      <c r="S58" s="5">
        <f>'PXIL IDAS'!S58+RTM!S58+'G-DAM'!S58+DAM!S58</f>
        <v>2782.7</v>
      </c>
      <c r="T58" s="5">
        <f>'PXIL IDAS'!T58+RTM!T58+'G-DAM'!T58+DAM!T58</f>
        <v>2850</v>
      </c>
      <c r="U58" s="5">
        <f>'PXIL IDAS'!U58+RTM!U58+'G-DAM'!U58+DAM!U58</f>
        <v>5572.67</v>
      </c>
      <c r="V58" s="5">
        <f>'PXIL IDAS'!V58+RTM!V58+'G-DAM'!V58+DAM!V58</f>
        <v>4350</v>
      </c>
      <c r="W58" s="5">
        <f>'PXIL IDAS'!W58+RTM!W58+'G-DAM'!W58+DAM!W58</f>
        <v>3809.91</v>
      </c>
      <c r="X58" s="5">
        <f>'PXIL IDAS'!X58+RTM!X58+'G-DAM'!X58+DAM!X58</f>
        <v>5626.01</v>
      </c>
      <c r="Y58" s="5">
        <f>'PXIL IDAS'!Y58+RTM!Y58+'G-DAM'!Y58+DAM!Y58</f>
        <v>4770.5599999999995</v>
      </c>
      <c r="Z58" s="5">
        <f>'PXIL IDAS'!Z58+RTM!Z58+'G-DAM'!Z58+DAM!Z58</f>
        <v>3012.74</v>
      </c>
      <c r="AA58" s="5">
        <f>'PXIL IDAS'!AA58+RTM!AA58+'G-DAM'!AA58+DAM!AA58</f>
        <v>3810.99</v>
      </c>
      <c r="AB58" s="5">
        <f>'PXIL IDAS'!AB58+RTM!AB58+'G-DAM'!AB58+DAM!AB58</f>
        <v>3149.17</v>
      </c>
      <c r="AC58" s="5">
        <f>'PXIL IDAS'!AC58+RTM!AC58+'G-DAM'!AC58+DAM!AC58</f>
        <v>3475.67</v>
      </c>
    </row>
    <row r="59" spans="1:29">
      <c r="A59" s="4" t="s">
        <v>59</v>
      </c>
      <c r="B59" s="5">
        <f>'PXIL IDAS'!B59+RTM!B59+'G-DAM'!B59+DAM!B59</f>
        <v>3995.6</v>
      </c>
      <c r="C59" s="5">
        <f>'PXIL IDAS'!C59+RTM!C59+'G-DAM'!C59+DAM!C59</f>
        <v>4670</v>
      </c>
      <c r="D59" s="5">
        <f>'PXIL IDAS'!D59+RTM!D59+'G-DAM'!D59+DAM!D59</f>
        <v>4317</v>
      </c>
      <c r="E59" s="5">
        <f>'PXIL IDAS'!E59+RTM!E59+'G-DAM'!E59+DAM!E59</f>
        <v>4501</v>
      </c>
      <c r="F59" s="5">
        <f>'PXIL IDAS'!F59+RTM!F59+'G-DAM'!F59+DAM!F59</f>
        <v>4801</v>
      </c>
      <c r="G59" s="5">
        <f>'PXIL IDAS'!G59+RTM!G59+'G-DAM'!G59+DAM!G59</f>
        <v>5569</v>
      </c>
      <c r="H59" s="5">
        <f>'PXIL IDAS'!H59+RTM!H59+'G-DAM'!H59+DAM!H59</f>
        <v>4838</v>
      </c>
      <c r="I59" s="5">
        <f>'PXIL IDAS'!I59+RTM!I59+'G-DAM'!I59+DAM!I59</f>
        <v>5337.99</v>
      </c>
      <c r="J59" s="5">
        <f>'PXIL IDAS'!J59+RTM!J59+'G-DAM'!J59+DAM!J59</f>
        <v>5563</v>
      </c>
      <c r="K59" s="5">
        <f>'PXIL IDAS'!K59+RTM!K59+'G-DAM'!K59+DAM!K59</f>
        <v>3425</v>
      </c>
      <c r="L59" s="5">
        <f>'PXIL IDAS'!L59+RTM!L59+'G-DAM'!L59+DAM!L59</f>
        <v>3236.3</v>
      </c>
      <c r="M59" s="5">
        <f>'PXIL IDAS'!M59+RTM!M59+'G-DAM'!M59+DAM!M59</f>
        <v>3900</v>
      </c>
      <c r="N59" s="5">
        <f>'PXIL IDAS'!N59+RTM!N59+'G-DAM'!N59+DAM!N59</f>
        <v>3650</v>
      </c>
      <c r="O59" s="5">
        <f>'PXIL IDAS'!O59+RTM!O59+'G-DAM'!O59+DAM!O59</f>
        <v>3950</v>
      </c>
      <c r="P59" s="5">
        <f>'PXIL IDAS'!P59+RTM!P59+'G-DAM'!P59+DAM!P59</f>
        <v>4450</v>
      </c>
      <c r="Q59" s="5">
        <f>'PXIL IDAS'!Q59+RTM!Q59+'G-DAM'!Q59+DAM!Q59</f>
        <v>5158</v>
      </c>
      <c r="R59" s="5">
        <f>'PXIL IDAS'!R59+RTM!R59+'G-DAM'!R59+DAM!R59</f>
        <v>3275</v>
      </c>
      <c r="S59" s="5">
        <f>'PXIL IDAS'!S59+RTM!S59+'G-DAM'!S59+DAM!S59</f>
        <v>2906</v>
      </c>
      <c r="T59" s="5">
        <f>'PXIL IDAS'!T59+RTM!T59+'G-DAM'!T59+DAM!T59</f>
        <v>3250</v>
      </c>
      <c r="U59" s="5">
        <f>'PXIL IDAS'!U59+RTM!U59+'G-DAM'!U59+DAM!U59</f>
        <v>5769</v>
      </c>
      <c r="V59" s="5">
        <f>'PXIL IDAS'!V59+RTM!V59+'G-DAM'!V59+DAM!V59</f>
        <v>4550</v>
      </c>
      <c r="W59" s="5">
        <f>'PXIL IDAS'!W59+RTM!W59+'G-DAM'!W59+DAM!W59</f>
        <v>4251.5599999999995</v>
      </c>
      <c r="X59" s="5">
        <f>'PXIL IDAS'!X59+RTM!X59+'G-DAM'!X59+DAM!X59</f>
        <v>5656</v>
      </c>
      <c r="Y59" s="5">
        <f>'PXIL IDAS'!Y59+RTM!Y59+'G-DAM'!Y59+DAM!Y59</f>
        <v>5102.2199999999993</v>
      </c>
      <c r="Z59" s="5">
        <f>'PXIL IDAS'!Z59+RTM!Z59+'G-DAM'!Z59+DAM!Z59</f>
        <v>3175.77</v>
      </c>
      <c r="AA59" s="5">
        <f>'PXIL IDAS'!AA59+RTM!AA59+'G-DAM'!AA59+DAM!AA59</f>
        <v>4129.75</v>
      </c>
      <c r="AB59" s="5">
        <f>'PXIL IDAS'!AB59+RTM!AB59+'G-DAM'!AB59+DAM!AB59</f>
        <v>3151.15</v>
      </c>
      <c r="AC59" s="5">
        <f>'PXIL IDAS'!AC59+RTM!AC59+'G-DAM'!AC59+DAM!AC59</f>
        <v>3690</v>
      </c>
    </row>
    <row r="60" spans="1:29">
      <c r="A60" s="4" t="s">
        <v>60</v>
      </c>
      <c r="B60" s="5">
        <f>'PXIL IDAS'!B60+RTM!B60+'G-DAM'!B60+DAM!B60</f>
        <v>4392</v>
      </c>
      <c r="C60" s="5">
        <f>'PXIL IDAS'!C60+RTM!C60+'G-DAM'!C60+DAM!C60</f>
        <v>4770</v>
      </c>
      <c r="D60" s="5">
        <f>'PXIL IDAS'!D60+RTM!D60+'G-DAM'!D60+DAM!D60</f>
        <v>4817</v>
      </c>
      <c r="E60" s="5">
        <f>'PXIL IDAS'!E60+RTM!E60+'G-DAM'!E60+DAM!E60</f>
        <v>4451</v>
      </c>
      <c r="F60" s="5">
        <f>'PXIL IDAS'!F60+RTM!F60+'G-DAM'!F60+DAM!F60</f>
        <v>5051</v>
      </c>
      <c r="G60" s="5">
        <f>'PXIL IDAS'!G60+RTM!G60+'G-DAM'!G60+DAM!G60</f>
        <v>5969</v>
      </c>
      <c r="H60" s="5">
        <f>'PXIL IDAS'!H60+RTM!H60+'G-DAM'!H60+DAM!H60</f>
        <v>5103.4799999999996</v>
      </c>
      <c r="I60" s="5">
        <f>'PXIL IDAS'!I60+RTM!I60+'G-DAM'!I60+DAM!I60</f>
        <v>5188</v>
      </c>
      <c r="J60" s="5">
        <f>'PXIL IDAS'!J60+RTM!J60+'G-DAM'!J60+DAM!J60</f>
        <v>5563</v>
      </c>
      <c r="K60" s="5">
        <f>'PXIL IDAS'!K60+RTM!K60+'G-DAM'!K60+DAM!K60</f>
        <v>3637</v>
      </c>
      <c r="L60" s="5">
        <f>'PXIL IDAS'!L60+RTM!L60+'G-DAM'!L60+DAM!L60</f>
        <v>3317</v>
      </c>
      <c r="M60" s="5">
        <f>'PXIL IDAS'!M60+RTM!M60+'G-DAM'!M60+DAM!M60</f>
        <v>4000</v>
      </c>
      <c r="N60" s="5">
        <f>'PXIL IDAS'!N60+RTM!N60+'G-DAM'!N60+DAM!N60</f>
        <v>3800</v>
      </c>
      <c r="O60" s="5">
        <f>'PXIL IDAS'!O60+RTM!O60+'G-DAM'!O60+DAM!O60</f>
        <v>4010</v>
      </c>
      <c r="P60" s="5">
        <f>'PXIL IDAS'!P60+RTM!P60+'G-DAM'!P60+DAM!P60</f>
        <v>4600</v>
      </c>
      <c r="Q60" s="5">
        <f>'PXIL IDAS'!Q60+RTM!Q60+'G-DAM'!Q60+DAM!Q60</f>
        <v>5258</v>
      </c>
      <c r="R60" s="5">
        <f>'PXIL IDAS'!R60+RTM!R60+'G-DAM'!R60+DAM!R60</f>
        <v>3426</v>
      </c>
      <c r="S60" s="5">
        <f>'PXIL IDAS'!S60+RTM!S60+'G-DAM'!S60+DAM!S60</f>
        <v>2920.3</v>
      </c>
      <c r="T60" s="5">
        <f>'PXIL IDAS'!T60+RTM!T60+'G-DAM'!T60+DAM!T60</f>
        <v>3450</v>
      </c>
      <c r="U60" s="5">
        <f>'PXIL IDAS'!U60+RTM!U60+'G-DAM'!U60+DAM!U60</f>
        <v>6021.63</v>
      </c>
      <c r="V60" s="5">
        <f>'PXIL IDAS'!V60+RTM!V60+'G-DAM'!V60+DAM!V60</f>
        <v>4650</v>
      </c>
      <c r="W60" s="5">
        <f>'PXIL IDAS'!W60+RTM!W60+'G-DAM'!W60+DAM!W60</f>
        <v>4382.8600000000006</v>
      </c>
      <c r="X60" s="5">
        <f>'PXIL IDAS'!X60+RTM!X60+'G-DAM'!X60+DAM!X60</f>
        <v>5796</v>
      </c>
      <c r="Y60" s="5">
        <f>'PXIL IDAS'!Y60+RTM!Y60+'G-DAM'!Y60+DAM!Y60</f>
        <v>5245.21</v>
      </c>
      <c r="Z60" s="5">
        <f>'PXIL IDAS'!Z60+RTM!Z60+'G-DAM'!Z60+DAM!Z60</f>
        <v>3169.33</v>
      </c>
      <c r="AA60" s="5">
        <f>'PXIL IDAS'!AA60+RTM!AA60+'G-DAM'!AA60+DAM!AA60</f>
        <v>4346.57</v>
      </c>
      <c r="AB60" s="5">
        <f>'PXIL IDAS'!AB60+RTM!AB60+'G-DAM'!AB60+DAM!AB60</f>
        <v>3300</v>
      </c>
      <c r="AC60" s="5">
        <f>'PXIL IDAS'!AC60+RTM!AC60+'G-DAM'!AC60+DAM!AC60</f>
        <v>4140</v>
      </c>
    </row>
    <row r="61" spans="1:29">
      <c r="A61" s="4" t="s">
        <v>61</v>
      </c>
      <c r="B61" s="5">
        <f>'PXIL IDAS'!B61+RTM!B61+'G-DAM'!B61+DAM!B61</f>
        <v>4142</v>
      </c>
      <c r="C61" s="5">
        <f>'PXIL IDAS'!C61+RTM!C61+'G-DAM'!C61+DAM!C61</f>
        <v>4838</v>
      </c>
      <c r="D61" s="5">
        <f>'PXIL IDAS'!D61+RTM!D61+'G-DAM'!D61+DAM!D61</f>
        <v>5067</v>
      </c>
      <c r="E61" s="5">
        <f>'PXIL IDAS'!E61+RTM!E61+'G-DAM'!E61+DAM!E61</f>
        <v>4350</v>
      </c>
      <c r="F61" s="5">
        <f>'PXIL IDAS'!F61+RTM!F61+'G-DAM'!F61+DAM!F61</f>
        <v>5201</v>
      </c>
      <c r="G61" s="5">
        <f>'PXIL IDAS'!G61+RTM!G61+'G-DAM'!G61+DAM!G61</f>
        <v>6149</v>
      </c>
      <c r="H61" s="5">
        <f>'PXIL IDAS'!H61+RTM!H61+'G-DAM'!H61+DAM!H61</f>
        <v>5125.96</v>
      </c>
      <c r="I61" s="5">
        <f>'PXIL IDAS'!I61+RTM!I61+'G-DAM'!I61+DAM!I61</f>
        <v>5599.16</v>
      </c>
      <c r="J61" s="5">
        <f>'PXIL IDAS'!J61+RTM!J61+'G-DAM'!J61+DAM!J61</f>
        <v>5963</v>
      </c>
      <c r="K61" s="5">
        <f>'PXIL IDAS'!K61+RTM!K61+'G-DAM'!K61+DAM!K61</f>
        <v>3617</v>
      </c>
      <c r="L61" s="5">
        <f>'PXIL IDAS'!L61+RTM!L61+'G-DAM'!L61+DAM!L61</f>
        <v>3560</v>
      </c>
      <c r="M61" s="5">
        <f>'PXIL IDAS'!M61+RTM!M61+'G-DAM'!M61+DAM!M61</f>
        <v>4150</v>
      </c>
      <c r="N61" s="5">
        <f>'PXIL IDAS'!N61+RTM!N61+'G-DAM'!N61+DAM!N61</f>
        <v>3950</v>
      </c>
      <c r="O61" s="5">
        <f>'PXIL IDAS'!O61+RTM!O61+'G-DAM'!O61+DAM!O61</f>
        <v>3510</v>
      </c>
      <c r="P61" s="5">
        <f>'PXIL IDAS'!P61+RTM!P61+'G-DAM'!P61+DAM!P61</f>
        <v>4950</v>
      </c>
      <c r="Q61" s="5">
        <f>'PXIL IDAS'!Q61+RTM!Q61+'G-DAM'!Q61+DAM!Q61</f>
        <v>5408</v>
      </c>
      <c r="R61" s="5">
        <f>'PXIL IDAS'!R61+RTM!R61+'G-DAM'!R61+DAM!R61</f>
        <v>3799.99</v>
      </c>
      <c r="S61" s="5">
        <f>'PXIL IDAS'!S61+RTM!S61+'G-DAM'!S61+DAM!S61</f>
        <v>2949.99</v>
      </c>
      <c r="T61" s="5">
        <f>'PXIL IDAS'!T61+RTM!T61+'G-DAM'!T61+DAM!T61</f>
        <v>3700</v>
      </c>
      <c r="U61" s="5">
        <f>'PXIL IDAS'!U61+RTM!U61+'G-DAM'!U61+DAM!U61</f>
        <v>6161.8</v>
      </c>
      <c r="V61" s="5">
        <f>'PXIL IDAS'!V61+RTM!V61+'G-DAM'!V61+DAM!V61</f>
        <v>4850</v>
      </c>
      <c r="W61" s="5">
        <f>'PXIL IDAS'!W61+RTM!W61+'G-DAM'!W61+DAM!W61</f>
        <v>5050</v>
      </c>
      <c r="X61" s="5">
        <f>'PXIL IDAS'!X61+RTM!X61+'G-DAM'!X61+DAM!X61</f>
        <v>5776</v>
      </c>
      <c r="Y61" s="5">
        <f>'PXIL IDAS'!Y61+RTM!Y61+'G-DAM'!Y61+DAM!Y61</f>
        <v>4900</v>
      </c>
      <c r="Z61" s="5">
        <f>'PXIL IDAS'!Z61+RTM!Z61+'G-DAM'!Z61+DAM!Z61</f>
        <v>3134.52</v>
      </c>
      <c r="AA61" s="5">
        <f>'PXIL IDAS'!AA61+RTM!AA61+'G-DAM'!AA61+DAM!AA61</f>
        <v>4312.09</v>
      </c>
      <c r="AB61" s="5">
        <f>'PXIL IDAS'!AB61+RTM!AB61+'G-DAM'!AB61+DAM!AB61</f>
        <v>3550</v>
      </c>
      <c r="AC61" s="5">
        <f>'PXIL IDAS'!AC61+RTM!AC61+'G-DAM'!AC61+DAM!AC61</f>
        <v>4304</v>
      </c>
    </row>
    <row r="62" spans="1:29">
      <c r="A62" s="4" t="s">
        <v>62</v>
      </c>
      <c r="B62" s="5">
        <f>'PXIL IDAS'!B62+RTM!B62+'G-DAM'!B62+DAM!B62</f>
        <v>3949.78</v>
      </c>
      <c r="C62" s="5">
        <f>'PXIL IDAS'!C62+RTM!C62+'G-DAM'!C62+DAM!C62</f>
        <v>4867</v>
      </c>
      <c r="D62" s="5">
        <f>'PXIL IDAS'!D62+RTM!D62+'G-DAM'!D62+DAM!D62</f>
        <v>5017</v>
      </c>
      <c r="E62" s="5">
        <f>'PXIL IDAS'!E62+RTM!E62+'G-DAM'!E62+DAM!E62</f>
        <v>4212</v>
      </c>
      <c r="F62" s="5">
        <f>'PXIL IDAS'!F62+RTM!F62+'G-DAM'!F62+DAM!F62</f>
        <v>5234.7700000000004</v>
      </c>
      <c r="G62" s="5">
        <f>'PXIL IDAS'!G62+RTM!G62+'G-DAM'!G62+DAM!G62</f>
        <v>6252</v>
      </c>
      <c r="H62" s="5">
        <f>'PXIL IDAS'!H62+RTM!H62+'G-DAM'!H62+DAM!H62</f>
        <v>5243</v>
      </c>
      <c r="I62" s="5">
        <f>'PXIL IDAS'!I62+RTM!I62+'G-DAM'!I62+DAM!I62</f>
        <v>5691.4</v>
      </c>
      <c r="J62" s="5">
        <f>'PXIL IDAS'!J62+RTM!J62+'G-DAM'!J62+DAM!J62</f>
        <v>6263</v>
      </c>
      <c r="K62" s="5">
        <f>'PXIL IDAS'!K62+RTM!K62+'G-DAM'!K62+DAM!K62</f>
        <v>3840.3999999999996</v>
      </c>
      <c r="L62" s="5">
        <f>'PXIL IDAS'!L62+RTM!L62+'G-DAM'!L62+DAM!L62</f>
        <v>3810</v>
      </c>
      <c r="M62" s="5">
        <f>'PXIL IDAS'!M62+RTM!M62+'G-DAM'!M62+DAM!M62</f>
        <v>4350</v>
      </c>
      <c r="N62" s="5">
        <f>'PXIL IDAS'!N62+RTM!N62+'G-DAM'!N62+DAM!N62</f>
        <v>4140</v>
      </c>
      <c r="O62" s="5">
        <f>'PXIL IDAS'!O62+RTM!O62+'G-DAM'!O62+DAM!O62</f>
        <v>3569.61</v>
      </c>
      <c r="P62" s="5">
        <f>'PXIL IDAS'!P62+RTM!P62+'G-DAM'!P62+DAM!P62</f>
        <v>5150</v>
      </c>
      <c r="Q62" s="5">
        <f>'PXIL IDAS'!Q62+RTM!Q62+'G-DAM'!Q62+DAM!Q62</f>
        <v>5558</v>
      </c>
      <c r="R62" s="5">
        <f>'PXIL IDAS'!R62+RTM!R62+'G-DAM'!R62+DAM!R62</f>
        <v>3800</v>
      </c>
      <c r="S62" s="5">
        <f>'PXIL IDAS'!S62+RTM!S62+'G-DAM'!S62+DAM!S62</f>
        <v>3050</v>
      </c>
      <c r="T62" s="5">
        <f>'PXIL IDAS'!T62+RTM!T62+'G-DAM'!T62+DAM!T62</f>
        <v>3750</v>
      </c>
      <c r="U62" s="5">
        <f>'PXIL IDAS'!U62+RTM!U62+'G-DAM'!U62+DAM!U62</f>
        <v>6400</v>
      </c>
      <c r="V62" s="5">
        <f>'PXIL IDAS'!V62+RTM!V62+'G-DAM'!V62+DAM!V62</f>
        <v>5200</v>
      </c>
      <c r="W62" s="5">
        <f>'PXIL IDAS'!W62+RTM!W62+'G-DAM'!W62+DAM!W62</f>
        <v>5150</v>
      </c>
      <c r="X62" s="5">
        <f>'PXIL IDAS'!X62+RTM!X62+'G-DAM'!X62+DAM!X62</f>
        <v>6026</v>
      </c>
      <c r="Y62" s="5">
        <f>'PXIL IDAS'!Y62+RTM!Y62+'G-DAM'!Y62+DAM!Y62</f>
        <v>4800</v>
      </c>
      <c r="Z62" s="5">
        <f>'PXIL IDAS'!Z62+RTM!Z62+'G-DAM'!Z62+DAM!Z62</f>
        <v>3050</v>
      </c>
      <c r="AA62" s="5">
        <f>'PXIL IDAS'!AA62+RTM!AA62+'G-DAM'!AA62+DAM!AA62</f>
        <v>4475</v>
      </c>
      <c r="AB62" s="5">
        <f>'PXIL IDAS'!AB62+RTM!AB62+'G-DAM'!AB62+DAM!AB62</f>
        <v>3900</v>
      </c>
      <c r="AC62" s="5">
        <f>'PXIL IDAS'!AC62+RTM!AC62+'G-DAM'!AC62+DAM!AC62</f>
        <v>4200</v>
      </c>
    </row>
    <row r="63" spans="1:29">
      <c r="A63" s="4" t="s">
        <v>63</v>
      </c>
      <c r="B63" s="5">
        <f>'PXIL IDAS'!B63+RTM!B63+'G-DAM'!B63+DAM!B63</f>
        <v>3964</v>
      </c>
      <c r="C63" s="5">
        <f>'PXIL IDAS'!C63+RTM!C63+'G-DAM'!C63+DAM!C63</f>
        <v>4967</v>
      </c>
      <c r="D63" s="5">
        <f>'PXIL IDAS'!D63+RTM!D63+'G-DAM'!D63+DAM!D63</f>
        <v>5008</v>
      </c>
      <c r="E63" s="5">
        <f>'PXIL IDAS'!E63+RTM!E63+'G-DAM'!E63+DAM!E63</f>
        <v>4212</v>
      </c>
      <c r="F63" s="5">
        <f>'PXIL IDAS'!F63+RTM!F63+'G-DAM'!F63+DAM!F63</f>
        <v>4967.99</v>
      </c>
      <c r="G63" s="5">
        <f>'PXIL IDAS'!G63+RTM!G63+'G-DAM'!G63+DAM!G63</f>
        <v>6509.86</v>
      </c>
      <c r="H63" s="5">
        <f>'PXIL IDAS'!H63+RTM!H63+'G-DAM'!H63+DAM!H63</f>
        <v>5326.3499999999995</v>
      </c>
      <c r="I63" s="5">
        <f>'PXIL IDAS'!I63+RTM!I63+'G-DAM'!I63+DAM!I63</f>
        <v>5638</v>
      </c>
      <c r="J63" s="5">
        <f>'PXIL IDAS'!J63+RTM!J63+'G-DAM'!J63+DAM!J63</f>
        <v>6439</v>
      </c>
      <c r="K63" s="5">
        <f>'PXIL IDAS'!K63+RTM!K63+'G-DAM'!K63+DAM!K63</f>
        <v>4000</v>
      </c>
      <c r="L63" s="5">
        <f>'PXIL IDAS'!L63+RTM!L63+'G-DAM'!L63+DAM!L63</f>
        <v>4156</v>
      </c>
      <c r="M63" s="5">
        <f>'PXIL IDAS'!M63+RTM!M63+'G-DAM'!M63+DAM!M63</f>
        <v>4650</v>
      </c>
      <c r="N63" s="5">
        <f>'PXIL IDAS'!N63+RTM!N63+'G-DAM'!N63+DAM!N63</f>
        <v>4650</v>
      </c>
      <c r="O63" s="5">
        <f>'PXIL IDAS'!O63+RTM!O63+'G-DAM'!O63+DAM!O63</f>
        <v>3853.5299999999997</v>
      </c>
      <c r="P63" s="5">
        <f>'PXIL IDAS'!P63+RTM!P63+'G-DAM'!P63+DAM!P63</f>
        <v>4900</v>
      </c>
      <c r="Q63" s="5">
        <f>'PXIL IDAS'!Q63+RTM!Q63+'G-DAM'!Q63+DAM!Q63</f>
        <v>5604</v>
      </c>
      <c r="R63" s="5">
        <f>'PXIL IDAS'!R63+RTM!R63+'G-DAM'!R63+DAM!R63</f>
        <v>4009</v>
      </c>
      <c r="S63" s="5">
        <f>'PXIL IDAS'!S63+RTM!S63+'G-DAM'!S63+DAM!S63</f>
        <v>3100</v>
      </c>
      <c r="T63" s="5">
        <f>'PXIL IDAS'!T63+RTM!T63+'G-DAM'!T63+DAM!T63</f>
        <v>4150</v>
      </c>
      <c r="U63" s="5">
        <f>'PXIL IDAS'!U63+RTM!U63+'G-DAM'!U63+DAM!U63</f>
        <v>5632.6900000000005</v>
      </c>
      <c r="V63" s="5">
        <f>'PXIL IDAS'!V63+RTM!V63+'G-DAM'!V63+DAM!V63</f>
        <v>5300</v>
      </c>
      <c r="W63" s="5">
        <f>'PXIL IDAS'!W63+RTM!W63+'G-DAM'!W63+DAM!W63</f>
        <v>4650</v>
      </c>
      <c r="X63" s="5">
        <f>'PXIL IDAS'!X63+RTM!X63+'G-DAM'!X63+DAM!X63</f>
        <v>5909.26</v>
      </c>
      <c r="Y63" s="5">
        <f>'PXIL IDAS'!Y63+RTM!Y63+'G-DAM'!Y63+DAM!Y63</f>
        <v>4900</v>
      </c>
      <c r="Z63" s="5">
        <f>'PXIL IDAS'!Z63+RTM!Z63+'G-DAM'!Z63+DAM!Z63</f>
        <v>3100</v>
      </c>
      <c r="AA63" s="5">
        <f>'PXIL IDAS'!AA63+RTM!AA63+'G-DAM'!AA63+DAM!AA63</f>
        <v>4650</v>
      </c>
      <c r="AB63" s="5">
        <f>'PXIL IDAS'!AB63+RTM!AB63+'G-DAM'!AB63+DAM!AB63</f>
        <v>4350</v>
      </c>
      <c r="AC63" s="5">
        <f>'PXIL IDAS'!AC63+RTM!AC63+'G-DAM'!AC63+DAM!AC63</f>
        <v>4350</v>
      </c>
    </row>
    <row r="64" spans="1:29">
      <c r="A64" s="4" t="s">
        <v>64</v>
      </c>
      <c r="B64" s="5">
        <f>'PXIL IDAS'!B64+RTM!B64+'G-DAM'!B64+DAM!B64</f>
        <v>3864</v>
      </c>
      <c r="C64" s="5">
        <f>'PXIL IDAS'!C64+RTM!C64+'G-DAM'!C64+DAM!C64</f>
        <v>5281</v>
      </c>
      <c r="D64" s="5">
        <f>'PXIL IDAS'!D64+RTM!D64+'G-DAM'!D64+DAM!D64</f>
        <v>4605.33</v>
      </c>
      <c r="E64" s="5">
        <f>'PXIL IDAS'!E64+RTM!E64+'G-DAM'!E64+DAM!E64</f>
        <v>4285.16</v>
      </c>
      <c r="F64" s="5">
        <f>'PXIL IDAS'!F64+RTM!F64+'G-DAM'!F64+DAM!F64</f>
        <v>4785</v>
      </c>
      <c r="G64" s="5">
        <f>'PXIL IDAS'!G64+RTM!G64+'G-DAM'!G64+DAM!G64</f>
        <v>6159.9500000000007</v>
      </c>
      <c r="H64" s="5">
        <f>'PXIL IDAS'!H64+RTM!H64+'G-DAM'!H64+DAM!H64</f>
        <v>5357</v>
      </c>
      <c r="I64" s="5">
        <f>'PXIL IDAS'!I64+RTM!I64+'G-DAM'!I64+DAM!I64</f>
        <v>5212.58</v>
      </c>
      <c r="J64" s="5">
        <f>'PXIL IDAS'!J64+RTM!J64+'G-DAM'!J64+DAM!J64</f>
        <v>6639</v>
      </c>
      <c r="K64" s="5">
        <f>'PXIL IDAS'!K64+RTM!K64+'G-DAM'!K64+DAM!K64</f>
        <v>4200</v>
      </c>
      <c r="L64" s="5">
        <f>'PXIL IDAS'!L64+RTM!L64+'G-DAM'!L64+DAM!L64</f>
        <v>4366</v>
      </c>
      <c r="M64" s="5">
        <f>'PXIL IDAS'!M64+RTM!M64+'G-DAM'!M64+DAM!M64</f>
        <v>4750</v>
      </c>
      <c r="N64" s="5">
        <f>'PXIL IDAS'!N64+RTM!N64+'G-DAM'!N64+DAM!N64</f>
        <v>5050</v>
      </c>
      <c r="O64" s="5">
        <f>'PXIL IDAS'!O64+RTM!O64+'G-DAM'!O64+DAM!O64</f>
        <v>3950</v>
      </c>
      <c r="P64" s="5">
        <f>'PXIL IDAS'!P64+RTM!P64+'G-DAM'!P64+DAM!P64</f>
        <v>4800</v>
      </c>
      <c r="Q64" s="5">
        <f>'PXIL IDAS'!Q64+RTM!Q64+'G-DAM'!Q64+DAM!Q64</f>
        <v>5412</v>
      </c>
      <c r="R64" s="5">
        <f>'PXIL IDAS'!R64+RTM!R64+'G-DAM'!R64+DAM!R64</f>
        <v>4175</v>
      </c>
      <c r="S64" s="5">
        <f>'PXIL IDAS'!S64+RTM!S64+'G-DAM'!S64+DAM!S64</f>
        <v>3330</v>
      </c>
      <c r="T64" s="5">
        <f>'PXIL IDAS'!T64+RTM!T64+'G-DAM'!T64+DAM!T64</f>
        <v>4450</v>
      </c>
      <c r="U64" s="5">
        <f>'PXIL IDAS'!U64+RTM!U64+'G-DAM'!U64+DAM!U64</f>
        <v>5759</v>
      </c>
      <c r="V64" s="5">
        <f>'PXIL IDAS'!V64+RTM!V64+'G-DAM'!V64+DAM!V64</f>
        <v>5500</v>
      </c>
      <c r="W64" s="5">
        <f>'PXIL IDAS'!W64+RTM!W64+'G-DAM'!W64+DAM!W64</f>
        <v>4650</v>
      </c>
      <c r="X64" s="5">
        <f>'PXIL IDAS'!X64+RTM!X64+'G-DAM'!X64+DAM!X64</f>
        <v>5623.56</v>
      </c>
      <c r="Y64" s="5">
        <f>'PXIL IDAS'!Y64+RTM!Y64+'G-DAM'!Y64+DAM!Y64</f>
        <v>5150</v>
      </c>
      <c r="Z64" s="5">
        <f>'PXIL IDAS'!Z64+RTM!Z64+'G-DAM'!Z64+DAM!Z64</f>
        <v>3300</v>
      </c>
      <c r="AA64" s="5">
        <f>'PXIL IDAS'!AA64+RTM!AA64+'G-DAM'!AA64+DAM!AA64</f>
        <v>4450</v>
      </c>
      <c r="AB64" s="5">
        <f>'PXIL IDAS'!AB64+RTM!AB64+'G-DAM'!AB64+DAM!AB64</f>
        <v>4650</v>
      </c>
      <c r="AC64" s="5">
        <f>'PXIL IDAS'!AC64+RTM!AC64+'G-DAM'!AC64+DAM!AC64</f>
        <v>4700</v>
      </c>
    </row>
    <row r="65" spans="1:29">
      <c r="A65" s="4" t="s">
        <v>65</v>
      </c>
      <c r="B65" s="5">
        <f>'PXIL IDAS'!B65+RTM!B65+'G-DAM'!B65+DAM!B65</f>
        <v>4014</v>
      </c>
      <c r="C65" s="5">
        <f>'PXIL IDAS'!C65+RTM!C65+'G-DAM'!C65+DAM!C65</f>
        <v>5777.6</v>
      </c>
      <c r="D65" s="5">
        <f>'PXIL IDAS'!D65+RTM!D65+'G-DAM'!D65+DAM!D65</f>
        <v>4826.9399999999996</v>
      </c>
      <c r="E65" s="5">
        <f>'PXIL IDAS'!E65+RTM!E65+'G-DAM'!E65+DAM!E65</f>
        <v>4424.68</v>
      </c>
      <c r="F65" s="5">
        <f>'PXIL IDAS'!F65+RTM!F65+'G-DAM'!F65+DAM!F65</f>
        <v>4621.66</v>
      </c>
      <c r="G65" s="5">
        <f>'PXIL IDAS'!G65+RTM!G65+'G-DAM'!G65+DAM!G65</f>
        <v>5731</v>
      </c>
      <c r="H65" s="5">
        <f>'PXIL IDAS'!H65+RTM!H65+'G-DAM'!H65+DAM!H65</f>
        <v>4959.91</v>
      </c>
      <c r="I65" s="5">
        <f>'PXIL IDAS'!I65+RTM!I65+'G-DAM'!I65+DAM!I65</f>
        <v>5513.99</v>
      </c>
      <c r="J65" s="5">
        <f>'PXIL IDAS'!J65+RTM!J65+'G-DAM'!J65+DAM!J65</f>
        <v>6926.2</v>
      </c>
      <c r="K65" s="5">
        <f>'PXIL IDAS'!K65+RTM!K65+'G-DAM'!K65+DAM!K65</f>
        <v>4500</v>
      </c>
      <c r="L65" s="5">
        <f>'PXIL IDAS'!L65+RTM!L65+'G-DAM'!L65+DAM!L65</f>
        <v>4850</v>
      </c>
      <c r="M65" s="5">
        <f>'PXIL IDAS'!M65+RTM!M65+'G-DAM'!M65+DAM!M65</f>
        <v>5450</v>
      </c>
      <c r="N65" s="5">
        <f>'PXIL IDAS'!N65+RTM!N65+'G-DAM'!N65+DAM!N65</f>
        <v>5150</v>
      </c>
      <c r="O65" s="5">
        <f>'PXIL IDAS'!O65+RTM!O65+'G-DAM'!O65+DAM!O65</f>
        <v>4150</v>
      </c>
      <c r="P65" s="5">
        <f>'PXIL IDAS'!P65+RTM!P65+'G-DAM'!P65+DAM!P65</f>
        <v>4500</v>
      </c>
      <c r="Q65" s="5">
        <f>'PXIL IDAS'!Q65+RTM!Q65+'G-DAM'!Q65+DAM!Q65</f>
        <v>5111.1000000000004</v>
      </c>
      <c r="R65" s="5">
        <f>'PXIL IDAS'!R65+RTM!R65+'G-DAM'!R65+DAM!R65</f>
        <v>4152.93</v>
      </c>
      <c r="S65" s="5">
        <f>'PXIL IDAS'!S65+RTM!S65+'G-DAM'!S65+DAM!S65</f>
        <v>3500</v>
      </c>
      <c r="T65" s="5">
        <f>'PXIL IDAS'!T65+RTM!T65+'G-DAM'!T65+DAM!T65</f>
        <v>4600</v>
      </c>
      <c r="U65" s="5">
        <f>'PXIL IDAS'!U65+RTM!U65+'G-DAM'!U65+DAM!U65</f>
        <v>5700</v>
      </c>
      <c r="V65" s="5">
        <f>'PXIL IDAS'!V65+RTM!V65+'G-DAM'!V65+DAM!V65</f>
        <v>5700</v>
      </c>
      <c r="W65" s="5">
        <f>'PXIL IDAS'!W65+RTM!W65+'G-DAM'!W65+DAM!W65</f>
        <v>4300</v>
      </c>
      <c r="X65" s="5">
        <f>'PXIL IDAS'!X65+RTM!X65+'G-DAM'!X65+DAM!X65</f>
        <v>5659.09</v>
      </c>
      <c r="Y65" s="5">
        <f>'PXIL IDAS'!Y65+RTM!Y65+'G-DAM'!Y65+DAM!Y65</f>
        <v>5000</v>
      </c>
      <c r="Z65" s="5">
        <f>'PXIL IDAS'!Z65+RTM!Z65+'G-DAM'!Z65+DAM!Z65</f>
        <v>3750</v>
      </c>
      <c r="AA65" s="5">
        <f>'PXIL IDAS'!AA65+RTM!AA65+'G-DAM'!AA65+DAM!AA65</f>
        <v>4650</v>
      </c>
      <c r="AB65" s="5">
        <f>'PXIL IDAS'!AB65+RTM!AB65+'G-DAM'!AB65+DAM!AB65</f>
        <v>4950</v>
      </c>
      <c r="AC65" s="5">
        <f>'PXIL IDAS'!AC65+RTM!AC65+'G-DAM'!AC65+DAM!AC65</f>
        <v>5000</v>
      </c>
    </row>
    <row r="66" spans="1:29">
      <c r="A66" s="4" t="s">
        <v>66</v>
      </c>
      <c r="B66" s="5">
        <f>'PXIL IDAS'!B66+RTM!B66+'G-DAM'!B66+DAM!B66</f>
        <v>3846</v>
      </c>
      <c r="C66" s="5">
        <f>'PXIL IDAS'!C66+RTM!C66+'G-DAM'!C66+DAM!C66</f>
        <v>6139</v>
      </c>
      <c r="D66" s="5">
        <f>'PXIL IDAS'!D66+RTM!D66+'G-DAM'!D66+DAM!D66</f>
        <v>4965.99</v>
      </c>
      <c r="E66" s="5">
        <f>'PXIL IDAS'!E66+RTM!E66+'G-DAM'!E66+DAM!E66</f>
        <v>4625</v>
      </c>
      <c r="F66" s="5">
        <f>'PXIL IDAS'!F66+RTM!F66+'G-DAM'!F66+DAM!F66</f>
        <v>4655.25</v>
      </c>
      <c r="G66" s="5">
        <f>'PXIL IDAS'!G66+RTM!G66+'G-DAM'!G66+DAM!G66</f>
        <v>5344</v>
      </c>
      <c r="H66" s="5">
        <f>'PXIL IDAS'!H66+RTM!H66+'G-DAM'!H66+DAM!H66</f>
        <v>5041.8</v>
      </c>
      <c r="I66" s="5">
        <f>'PXIL IDAS'!I66+RTM!I66+'G-DAM'!I66+DAM!I66</f>
        <v>5495</v>
      </c>
      <c r="J66" s="5">
        <f>'PXIL IDAS'!J66+RTM!J66+'G-DAM'!J66+DAM!J66</f>
        <v>7270</v>
      </c>
      <c r="K66" s="5">
        <f>'PXIL IDAS'!K66+RTM!K66+'G-DAM'!K66+DAM!K66</f>
        <v>4599.99</v>
      </c>
      <c r="L66" s="5">
        <f>'PXIL IDAS'!L66+RTM!L66+'G-DAM'!L66+DAM!L66</f>
        <v>5150</v>
      </c>
      <c r="M66" s="5">
        <f>'PXIL IDAS'!M66+RTM!M66+'G-DAM'!M66+DAM!M66</f>
        <v>5800</v>
      </c>
      <c r="N66" s="5">
        <f>'PXIL IDAS'!N66+RTM!N66+'G-DAM'!N66+DAM!N66</f>
        <v>5400</v>
      </c>
      <c r="O66" s="5">
        <f>'PXIL IDAS'!O66+RTM!O66+'G-DAM'!O66+DAM!O66</f>
        <v>4200</v>
      </c>
      <c r="P66" s="5">
        <f>'PXIL IDAS'!P66+RTM!P66+'G-DAM'!P66+DAM!P66</f>
        <v>4749.99</v>
      </c>
      <c r="Q66" s="5">
        <f>'PXIL IDAS'!Q66+RTM!Q66+'G-DAM'!Q66+DAM!Q66</f>
        <v>5226</v>
      </c>
      <c r="R66" s="5">
        <f>'PXIL IDAS'!R66+RTM!R66+'G-DAM'!R66+DAM!R66</f>
        <v>4300</v>
      </c>
      <c r="S66" s="5">
        <f>'PXIL IDAS'!S66+RTM!S66+'G-DAM'!S66+DAM!S66</f>
        <v>3900</v>
      </c>
      <c r="T66" s="5">
        <f>'PXIL IDAS'!T66+RTM!T66+'G-DAM'!T66+DAM!T66</f>
        <v>4900</v>
      </c>
      <c r="U66" s="5">
        <f>'PXIL IDAS'!U66+RTM!U66+'G-DAM'!U66+DAM!U66</f>
        <v>6250</v>
      </c>
      <c r="V66" s="5">
        <f>'PXIL IDAS'!V66+RTM!V66+'G-DAM'!V66+DAM!V66</f>
        <v>6050</v>
      </c>
      <c r="W66" s="5">
        <f>'PXIL IDAS'!W66+RTM!W66+'G-DAM'!W66+DAM!W66</f>
        <v>4550</v>
      </c>
      <c r="X66" s="5">
        <f>'PXIL IDAS'!X66+RTM!X66+'G-DAM'!X66+DAM!X66</f>
        <v>5750</v>
      </c>
      <c r="Y66" s="5">
        <f>'PXIL IDAS'!Y66+RTM!Y66+'G-DAM'!Y66+DAM!Y66</f>
        <v>5000</v>
      </c>
      <c r="Z66" s="5">
        <f>'PXIL IDAS'!Z66+RTM!Z66+'G-DAM'!Z66+DAM!Z66</f>
        <v>4200</v>
      </c>
      <c r="AA66" s="5">
        <f>'PXIL IDAS'!AA66+RTM!AA66+'G-DAM'!AA66+DAM!AA66</f>
        <v>5100</v>
      </c>
      <c r="AB66" s="5">
        <f>'PXIL IDAS'!AB66+RTM!AB66+'G-DAM'!AB66+DAM!AB66</f>
        <v>5250</v>
      </c>
      <c r="AC66" s="5">
        <f>'PXIL IDAS'!AC66+RTM!AC66+'G-DAM'!AC66+DAM!AC66</f>
        <v>5300</v>
      </c>
    </row>
    <row r="67" spans="1:29">
      <c r="A67" s="4" t="s">
        <v>67</v>
      </c>
      <c r="B67" s="5">
        <f>'PXIL IDAS'!B67+RTM!B67+'G-DAM'!B67+DAM!B67</f>
        <v>3650</v>
      </c>
      <c r="C67" s="5">
        <f>'PXIL IDAS'!C67+RTM!C67+'G-DAM'!C67+DAM!C67</f>
        <v>6155.43</v>
      </c>
      <c r="D67" s="5">
        <f>'PXIL IDAS'!D67+RTM!D67+'G-DAM'!D67+DAM!D67</f>
        <v>4939</v>
      </c>
      <c r="E67" s="5">
        <f>'PXIL IDAS'!E67+RTM!E67+'G-DAM'!E67+DAM!E67</f>
        <v>4728</v>
      </c>
      <c r="F67" s="5">
        <f>'PXIL IDAS'!F67+RTM!F67+'G-DAM'!F67+DAM!F67</f>
        <v>4615</v>
      </c>
      <c r="G67" s="5">
        <f>'PXIL IDAS'!G67+RTM!G67+'G-DAM'!G67+DAM!G67</f>
        <v>5550.7699999999995</v>
      </c>
      <c r="H67" s="5">
        <f>'PXIL IDAS'!H67+RTM!H67+'G-DAM'!H67+DAM!H67</f>
        <v>5299.99</v>
      </c>
      <c r="I67" s="5">
        <f>'PXIL IDAS'!I67+RTM!I67+'G-DAM'!I67+DAM!I67</f>
        <v>5523</v>
      </c>
      <c r="J67" s="5">
        <f>'PXIL IDAS'!J67+RTM!J67+'G-DAM'!J67+DAM!J67</f>
        <v>7245</v>
      </c>
      <c r="K67" s="5">
        <f>'PXIL IDAS'!K67+RTM!K67+'G-DAM'!K67+DAM!K67</f>
        <v>5050</v>
      </c>
      <c r="L67" s="5">
        <f>'PXIL IDAS'!L67+RTM!L67+'G-DAM'!L67+DAM!L67</f>
        <v>5550</v>
      </c>
      <c r="M67" s="5">
        <f>'PXIL IDAS'!M67+RTM!M67+'G-DAM'!M67+DAM!M67</f>
        <v>6100</v>
      </c>
      <c r="N67" s="5">
        <f>'PXIL IDAS'!N67+RTM!N67+'G-DAM'!N67+DAM!N67</f>
        <v>5400</v>
      </c>
      <c r="O67" s="5">
        <f>'PXIL IDAS'!O67+RTM!O67+'G-DAM'!O67+DAM!O67</f>
        <v>4750</v>
      </c>
      <c r="P67" s="5">
        <f>'PXIL IDAS'!P67+RTM!P67+'G-DAM'!P67+DAM!P67</f>
        <v>5125.9799999999996</v>
      </c>
      <c r="Q67" s="5">
        <f>'PXIL IDAS'!Q67+RTM!Q67+'G-DAM'!Q67+DAM!Q67</f>
        <v>5100</v>
      </c>
      <c r="R67" s="5">
        <f>'PXIL IDAS'!R67+RTM!R67+'G-DAM'!R67+DAM!R67</f>
        <v>4450</v>
      </c>
      <c r="S67" s="5">
        <f>'PXIL IDAS'!S67+RTM!S67+'G-DAM'!S67+DAM!S67</f>
        <v>4300</v>
      </c>
      <c r="T67" s="5">
        <f>'PXIL IDAS'!T67+RTM!T67+'G-DAM'!T67+DAM!T67</f>
        <v>5400</v>
      </c>
      <c r="U67" s="5">
        <f>'PXIL IDAS'!U67+RTM!U67+'G-DAM'!U67+DAM!U67</f>
        <v>6250</v>
      </c>
      <c r="V67" s="5">
        <f>'PXIL IDAS'!V67+RTM!V67+'G-DAM'!V67+DAM!V67</f>
        <v>6150</v>
      </c>
      <c r="W67" s="5">
        <f>'PXIL IDAS'!W67+RTM!W67+'G-DAM'!W67+DAM!W67</f>
        <v>4750</v>
      </c>
      <c r="X67" s="5">
        <f>'PXIL IDAS'!X67+RTM!X67+'G-DAM'!X67+DAM!X67</f>
        <v>5350</v>
      </c>
      <c r="Y67" s="5">
        <f>'PXIL IDAS'!Y67+RTM!Y67+'G-DAM'!Y67+DAM!Y67</f>
        <v>5200</v>
      </c>
      <c r="Z67" s="5">
        <f>'PXIL IDAS'!Z67+RTM!Z67+'G-DAM'!Z67+DAM!Z67</f>
        <v>4650</v>
      </c>
      <c r="AA67" s="5">
        <f>'PXIL IDAS'!AA67+RTM!AA67+'G-DAM'!AA67+DAM!AA67</f>
        <v>5350</v>
      </c>
      <c r="AB67" s="5">
        <f>'PXIL IDAS'!AB67+RTM!AB67+'G-DAM'!AB67+DAM!AB67</f>
        <v>5500</v>
      </c>
      <c r="AC67" s="5">
        <f>'PXIL IDAS'!AC67+RTM!AC67+'G-DAM'!AC67+DAM!AC67</f>
        <v>5600</v>
      </c>
    </row>
    <row r="68" spans="1:29">
      <c r="A68" s="4" t="s">
        <v>68</v>
      </c>
      <c r="B68" s="5">
        <f>'PXIL IDAS'!B68+RTM!B68+'G-DAM'!B68+DAM!B68</f>
        <v>3550</v>
      </c>
      <c r="C68" s="5">
        <f>'PXIL IDAS'!C68+RTM!C68+'G-DAM'!C68+DAM!C68</f>
        <v>5767</v>
      </c>
      <c r="D68" s="5">
        <f>'PXIL IDAS'!D68+RTM!D68+'G-DAM'!D68+DAM!D68</f>
        <v>5000</v>
      </c>
      <c r="E68" s="5">
        <f>'PXIL IDAS'!E68+RTM!E68+'G-DAM'!E68+DAM!E68</f>
        <v>5031.8999999999996</v>
      </c>
      <c r="F68" s="5">
        <f>'PXIL IDAS'!F68+RTM!F68+'G-DAM'!F68+DAM!F68</f>
        <v>4400</v>
      </c>
      <c r="G68" s="5">
        <f>'PXIL IDAS'!G68+RTM!G68+'G-DAM'!G68+DAM!G68</f>
        <v>5450</v>
      </c>
      <c r="H68" s="5">
        <f>'PXIL IDAS'!H68+RTM!H68+'G-DAM'!H68+DAM!H68</f>
        <v>5350</v>
      </c>
      <c r="I68" s="5">
        <f>'PXIL IDAS'!I68+RTM!I68+'G-DAM'!I68+DAM!I68</f>
        <v>5600</v>
      </c>
      <c r="J68" s="5">
        <f>'PXIL IDAS'!J68+RTM!J68+'G-DAM'!J68+DAM!J68</f>
        <v>7389</v>
      </c>
      <c r="K68" s="5">
        <f>'PXIL IDAS'!K68+RTM!K68+'G-DAM'!K68+DAM!K68</f>
        <v>5450</v>
      </c>
      <c r="L68" s="5">
        <f>'PXIL IDAS'!L68+RTM!L68+'G-DAM'!L68+DAM!L68</f>
        <v>5950</v>
      </c>
      <c r="M68" s="5">
        <f>'PXIL IDAS'!M68+RTM!M68+'G-DAM'!M68+DAM!M68</f>
        <v>6550</v>
      </c>
      <c r="N68" s="5">
        <f>'PXIL IDAS'!N68+RTM!N68+'G-DAM'!N68+DAM!N68</f>
        <v>5650</v>
      </c>
      <c r="O68" s="5">
        <f>'PXIL IDAS'!O68+RTM!O68+'G-DAM'!O68+DAM!O68</f>
        <v>5400</v>
      </c>
      <c r="P68" s="5">
        <f>'PXIL IDAS'!P68+RTM!P68+'G-DAM'!P68+DAM!P68</f>
        <v>5200</v>
      </c>
      <c r="Q68" s="5">
        <f>'PXIL IDAS'!Q68+RTM!Q68+'G-DAM'!Q68+DAM!Q68</f>
        <v>5300</v>
      </c>
      <c r="R68" s="5">
        <f>'PXIL IDAS'!R68+RTM!R68+'G-DAM'!R68+DAM!R68</f>
        <v>4800</v>
      </c>
      <c r="S68" s="5">
        <f>'PXIL IDAS'!S68+RTM!S68+'G-DAM'!S68+DAM!S68</f>
        <v>4800</v>
      </c>
      <c r="T68" s="5">
        <f>'PXIL IDAS'!T68+RTM!T68+'G-DAM'!T68+DAM!T68</f>
        <v>5777</v>
      </c>
      <c r="U68" s="5">
        <f>'PXIL IDAS'!U68+RTM!U68+'G-DAM'!U68+DAM!U68</f>
        <v>6527</v>
      </c>
      <c r="V68" s="5">
        <f>'PXIL IDAS'!V68+RTM!V68+'G-DAM'!V68+DAM!V68</f>
        <v>6300</v>
      </c>
      <c r="W68" s="5">
        <f>'PXIL IDAS'!W68+RTM!W68+'G-DAM'!W68+DAM!W68</f>
        <v>5150</v>
      </c>
      <c r="X68" s="5">
        <f>'PXIL IDAS'!X68+RTM!X68+'G-DAM'!X68+DAM!X68</f>
        <v>5100</v>
      </c>
      <c r="Y68" s="5">
        <f>'PXIL IDAS'!Y68+RTM!Y68+'G-DAM'!Y68+DAM!Y68</f>
        <v>5150</v>
      </c>
      <c r="Z68" s="5">
        <f>'PXIL IDAS'!Z68+RTM!Z68+'G-DAM'!Z68+DAM!Z68</f>
        <v>4700</v>
      </c>
      <c r="AA68" s="5">
        <f>'PXIL IDAS'!AA68+RTM!AA68+'G-DAM'!AA68+DAM!AA68</f>
        <v>5500</v>
      </c>
      <c r="AB68" s="5">
        <f>'PXIL IDAS'!AB68+RTM!AB68+'G-DAM'!AB68+DAM!AB68</f>
        <v>5700</v>
      </c>
      <c r="AC68" s="5">
        <f>'PXIL IDAS'!AC68+RTM!AC68+'G-DAM'!AC68+DAM!AC68</f>
        <v>6000</v>
      </c>
    </row>
    <row r="69" spans="1:29">
      <c r="A69" s="4" t="s">
        <v>69</v>
      </c>
      <c r="B69" s="5">
        <f>'PXIL IDAS'!B69+RTM!B69+'G-DAM'!B69+DAM!B69</f>
        <v>2300</v>
      </c>
      <c r="C69" s="5">
        <f>'PXIL IDAS'!C69+RTM!C69+'G-DAM'!C69+DAM!C69</f>
        <v>4420.32</v>
      </c>
      <c r="D69" s="5">
        <f>'PXIL IDAS'!D69+RTM!D69+'G-DAM'!D69+DAM!D69</f>
        <v>4150</v>
      </c>
      <c r="E69" s="5">
        <f>'PXIL IDAS'!E69+RTM!E69+'G-DAM'!E69+DAM!E69</f>
        <v>3799.99</v>
      </c>
      <c r="F69" s="5">
        <f>'PXIL IDAS'!F69+RTM!F69+'G-DAM'!F69+DAM!F69</f>
        <v>3250</v>
      </c>
      <c r="G69" s="5">
        <f>'PXIL IDAS'!G69+RTM!G69+'G-DAM'!G69+DAM!G69</f>
        <v>3950</v>
      </c>
      <c r="H69" s="5">
        <f>'PXIL IDAS'!H69+RTM!H69+'G-DAM'!H69+DAM!H69</f>
        <v>4300</v>
      </c>
      <c r="I69" s="5">
        <f>'PXIL IDAS'!I69+RTM!I69+'G-DAM'!I69+DAM!I69</f>
        <v>4100</v>
      </c>
      <c r="J69" s="5">
        <f>'PXIL IDAS'!J69+RTM!J69+'G-DAM'!J69+DAM!J69</f>
        <v>5763.19</v>
      </c>
      <c r="K69" s="5">
        <f>'PXIL IDAS'!K69+RTM!K69+'G-DAM'!K69+DAM!K69</f>
        <v>4450</v>
      </c>
      <c r="L69" s="5">
        <f>'PXIL IDAS'!L69+RTM!L69+'G-DAM'!L69+DAM!L69</f>
        <v>4700</v>
      </c>
      <c r="M69" s="5">
        <f>'PXIL IDAS'!M69+RTM!M69+'G-DAM'!M69+DAM!M69</f>
        <v>5477</v>
      </c>
      <c r="N69" s="5">
        <f>'PXIL IDAS'!N69+RTM!N69+'G-DAM'!N69+DAM!N69</f>
        <v>4177</v>
      </c>
      <c r="O69" s="5">
        <f>'PXIL IDAS'!O69+RTM!O69+'G-DAM'!O69+DAM!O69</f>
        <v>4327</v>
      </c>
      <c r="P69" s="5">
        <f>'PXIL IDAS'!P69+RTM!P69+'G-DAM'!P69+DAM!P69</f>
        <v>4050</v>
      </c>
      <c r="Q69" s="5">
        <f>'PXIL IDAS'!Q69+RTM!Q69+'G-DAM'!Q69+DAM!Q69</f>
        <v>4250</v>
      </c>
      <c r="R69" s="5">
        <f>'PXIL IDAS'!R69+RTM!R69+'G-DAM'!R69+DAM!R69</f>
        <v>4050</v>
      </c>
      <c r="S69" s="5">
        <f>'PXIL IDAS'!S69+RTM!S69+'G-DAM'!S69+DAM!S69</f>
        <v>3600</v>
      </c>
      <c r="T69" s="5">
        <f>'PXIL IDAS'!T69+RTM!T69+'G-DAM'!T69+DAM!T69</f>
        <v>4649.99</v>
      </c>
      <c r="U69" s="5">
        <f>'PXIL IDAS'!U69+RTM!U69+'G-DAM'!U69+DAM!U69</f>
        <v>5295</v>
      </c>
      <c r="V69" s="5">
        <f>'PXIL IDAS'!V69+RTM!V69+'G-DAM'!V69+DAM!V69</f>
        <v>5400</v>
      </c>
      <c r="W69" s="5">
        <f>'PXIL IDAS'!W69+RTM!W69+'G-DAM'!W69+DAM!W69</f>
        <v>4000</v>
      </c>
      <c r="X69" s="5">
        <f>'PXIL IDAS'!X69+RTM!X69+'G-DAM'!X69+DAM!X69</f>
        <v>3850</v>
      </c>
      <c r="Y69" s="5">
        <f>'PXIL IDAS'!Y69+RTM!Y69+'G-DAM'!Y69+DAM!Y69</f>
        <v>4250</v>
      </c>
      <c r="Z69" s="5">
        <f>'PXIL IDAS'!Z69+RTM!Z69+'G-DAM'!Z69+DAM!Z69</f>
        <v>3800</v>
      </c>
      <c r="AA69" s="5">
        <f>'PXIL IDAS'!AA69+RTM!AA69+'G-DAM'!AA69+DAM!AA69</f>
        <v>4750</v>
      </c>
      <c r="AB69" s="5">
        <f>'PXIL IDAS'!AB69+RTM!AB69+'G-DAM'!AB69+DAM!AB69</f>
        <v>4800</v>
      </c>
      <c r="AC69" s="5">
        <f>'PXIL IDAS'!AC69+RTM!AC69+'G-DAM'!AC69+DAM!AC69</f>
        <v>5250</v>
      </c>
    </row>
    <row r="70" spans="1:29">
      <c r="A70" s="4" t="s">
        <v>70</v>
      </c>
      <c r="B70" s="5">
        <f>'PXIL IDAS'!B70+RTM!B70+'G-DAM'!B70+DAM!B70</f>
        <v>2200</v>
      </c>
      <c r="C70" s="5">
        <f>'PXIL IDAS'!C70+RTM!C70+'G-DAM'!C70+DAM!C70</f>
        <v>3550</v>
      </c>
      <c r="D70" s="5">
        <f>'PXIL IDAS'!D70+RTM!D70+'G-DAM'!D70+DAM!D70</f>
        <v>3650</v>
      </c>
      <c r="E70" s="5">
        <f>'PXIL IDAS'!E70+RTM!E70+'G-DAM'!E70+DAM!E70</f>
        <v>3650</v>
      </c>
      <c r="F70" s="5">
        <f>'PXIL IDAS'!F70+RTM!F70+'G-DAM'!F70+DAM!F70</f>
        <v>2700</v>
      </c>
      <c r="G70" s="5">
        <f>'PXIL IDAS'!G70+RTM!G70+'G-DAM'!G70+DAM!G70</f>
        <v>3450</v>
      </c>
      <c r="H70" s="5">
        <f>'PXIL IDAS'!H70+RTM!H70+'G-DAM'!H70+DAM!H70</f>
        <v>4088.54</v>
      </c>
      <c r="I70" s="5">
        <f>'PXIL IDAS'!I70+RTM!I70+'G-DAM'!I70+DAM!I70</f>
        <v>3900</v>
      </c>
      <c r="J70" s="5">
        <f>'PXIL IDAS'!J70+RTM!J70+'G-DAM'!J70+DAM!J70</f>
        <v>4900</v>
      </c>
      <c r="K70" s="5">
        <f>'PXIL IDAS'!K70+RTM!K70+'G-DAM'!K70+DAM!K70</f>
        <v>3945.01</v>
      </c>
      <c r="L70" s="5">
        <f>'PXIL IDAS'!L70+RTM!L70+'G-DAM'!L70+DAM!L70</f>
        <v>4500</v>
      </c>
      <c r="M70" s="5">
        <f>'PXIL IDAS'!M70+RTM!M70+'G-DAM'!M70+DAM!M70</f>
        <v>5145</v>
      </c>
      <c r="N70" s="5">
        <f>'PXIL IDAS'!N70+RTM!N70+'G-DAM'!N70+DAM!N70</f>
        <v>4045</v>
      </c>
      <c r="O70" s="5">
        <f>'PXIL IDAS'!O70+RTM!O70+'G-DAM'!O70+DAM!O70</f>
        <v>4095</v>
      </c>
      <c r="P70" s="5">
        <f>'PXIL IDAS'!P70+RTM!P70+'G-DAM'!P70+DAM!P70</f>
        <v>3950</v>
      </c>
      <c r="Q70" s="5">
        <f>'PXIL IDAS'!Q70+RTM!Q70+'G-DAM'!Q70+DAM!Q70</f>
        <v>4350</v>
      </c>
      <c r="R70" s="5">
        <f>'PXIL IDAS'!R70+RTM!R70+'G-DAM'!R70+DAM!R70</f>
        <v>3900</v>
      </c>
      <c r="S70" s="5">
        <f>'PXIL IDAS'!S70+RTM!S70+'G-DAM'!S70+DAM!S70</f>
        <v>3600</v>
      </c>
      <c r="T70" s="5">
        <f>'PXIL IDAS'!T70+RTM!T70+'G-DAM'!T70+DAM!T70</f>
        <v>4550</v>
      </c>
      <c r="U70" s="5">
        <f>'PXIL IDAS'!U70+RTM!U70+'G-DAM'!U70+DAM!U70</f>
        <v>4986.8</v>
      </c>
      <c r="V70" s="5">
        <f>'PXIL IDAS'!V70+RTM!V70+'G-DAM'!V70+DAM!V70</f>
        <v>5164.8500000000004</v>
      </c>
      <c r="W70" s="5">
        <f>'PXIL IDAS'!W70+RTM!W70+'G-DAM'!W70+DAM!W70</f>
        <v>4000</v>
      </c>
      <c r="X70" s="5">
        <f>'PXIL IDAS'!X70+RTM!X70+'G-DAM'!X70+DAM!X70</f>
        <v>3800</v>
      </c>
      <c r="Y70" s="5">
        <f>'PXIL IDAS'!Y70+RTM!Y70+'G-DAM'!Y70+DAM!Y70</f>
        <v>4100</v>
      </c>
      <c r="Z70" s="5">
        <f>'PXIL IDAS'!Z70+RTM!Z70+'G-DAM'!Z70+DAM!Z70</f>
        <v>3600</v>
      </c>
      <c r="AA70" s="5">
        <f>'PXIL IDAS'!AA70+RTM!AA70+'G-DAM'!AA70+DAM!AA70</f>
        <v>4550</v>
      </c>
      <c r="AB70" s="5">
        <f>'PXIL IDAS'!AB70+RTM!AB70+'G-DAM'!AB70+DAM!AB70</f>
        <v>4650</v>
      </c>
      <c r="AC70" s="5">
        <f>'PXIL IDAS'!AC70+RTM!AC70+'G-DAM'!AC70+DAM!AC70</f>
        <v>5150</v>
      </c>
    </row>
    <row r="71" spans="1:29">
      <c r="A71" s="4" t="s">
        <v>71</v>
      </c>
      <c r="B71" s="5">
        <f>'PXIL IDAS'!B71+RTM!B71+'G-DAM'!B71+DAM!B71</f>
        <v>1650</v>
      </c>
      <c r="C71" s="5">
        <f>'PXIL IDAS'!C71+RTM!C71+'G-DAM'!C71+DAM!C71</f>
        <v>3200</v>
      </c>
      <c r="D71" s="5">
        <f>'PXIL IDAS'!D71+RTM!D71+'G-DAM'!D71+DAM!D71</f>
        <v>2800</v>
      </c>
      <c r="E71" s="5">
        <f>'PXIL IDAS'!E71+RTM!E71+'G-DAM'!E71+DAM!E71</f>
        <v>3050</v>
      </c>
      <c r="F71" s="5">
        <f>'PXIL IDAS'!F71+RTM!F71+'G-DAM'!F71+DAM!F71</f>
        <v>2400</v>
      </c>
      <c r="G71" s="5">
        <f>'PXIL IDAS'!G71+RTM!G71+'G-DAM'!G71+DAM!G71</f>
        <v>3250</v>
      </c>
      <c r="H71" s="5">
        <f>'PXIL IDAS'!H71+RTM!H71+'G-DAM'!H71+DAM!H71</f>
        <v>3800</v>
      </c>
      <c r="I71" s="5">
        <f>'PXIL IDAS'!I71+RTM!I71+'G-DAM'!I71+DAM!I71</f>
        <v>3250</v>
      </c>
      <c r="J71" s="5">
        <f>'PXIL IDAS'!J71+RTM!J71+'G-DAM'!J71+DAM!J71</f>
        <v>4250</v>
      </c>
      <c r="K71" s="5">
        <f>'PXIL IDAS'!K71+RTM!K71+'G-DAM'!K71+DAM!K71</f>
        <v>3450</v>
      </c>
      <c r="L71" s="5">
        <f>'PXIL IDAS'!L71+RTM!L71+'G-DAM'!L71+DAM!L71</f>
        <v>3300</v>
      </c>
      <c r="M71" s="5">
        <f>'PXIL IDAS'!M71+RTM!M71+'G-DAM'!M71+DAM!M71</f>
        <v>4600</v>
      </c>
      <c r="N71" s="5">
        <f>'PXIL IDAS'!N71+RTM!N71+'G-DAM'!N71+DAM!N71</f>
        <v>3386.5</v>
      </c>
      <c r="O71" s="5">
        <f>'PXIL IDAS'!O71+RTM!O71+'G-DAM'!O71+DAM!O71</f>
        <v>3595</v>
      </c>
      <c r="P71" s="5">
        <f>'PXIL IDAS'!P71+RTM!P71+'G-DAM'!P71+DAM!P71</f>
        <v>3500</v>
      </c>
      <c r="Q71" s="5">
        <f>'PXIL IDAS'!Q71+RTM!Q71+'G-DAM'!Q71+DAM!Q71</f>
        <v>3600</v>
      </c>
      <c r="R71" s="5">
        <f>'PXIL IDAS'!R71+RTM!R71+'G-DAM'!R71+DAM!R71</f>
        <v>3277.01</v>
      </c>
      <c r="S71" s="5">
        <f>'PXIL IDAS'!S71+RTM!S71+'G-DAM'!S71+DAM!S71</f>
        <v>3200</v>
      </c>
      <c r="T71" s="5">
        <f>'PXIL IDAS'!T71+RTM!T71+'G-DAM'!T71+DAM!T71</f>
        <v>3949.99</v>
      </c>
      <c r="U71" s="5">
        <f>'PXIL IDAS'!U71+RTM!U71+'G-DAM'!U71+DAM!U71</f>
        <v>4650</v>
      </c>
      <c r="V71" s="5">
        <f>'PXIL IDAS'!V71+RTM!V71+'G-DAM'!V71+DAM!V71</f>
        <v>4350</v>
      </c>
      <c r="W71" s="5">
        <f>'PXIL IDAS'!W71+RTM!W71+'G-DAM'!W71+DAM!W71</f>
        <v>3350</v>
      </c>
      <c r="X71" s="5">
        <f>'PXIL IDAS'!X71+RTM!X71+'G-DAM'!X71+DAM!X71</f>
        <v>3300</v>
      </c>
      <c r="Y71" s="5">
        <f>'PXIL IDAS'!Y71+RTM!Y71+'G-DAM'!Y71+DAM!Y71</f>
        <v>3300</v>
      </c>
      <c r="Z71" s="5">
        <f>'PXIL IDAS'!Z71+RTM!Z71+'G-DAM'!Z71+DAM!Z71</f>
        <v>3400</v>
      </c>
      <c r="AA71" s="5">
        <f>'PXIL IDAS'!AA71+RTM!AA71+'G-DAM'!AA71+DAM!AA71</f>
        <v>3900</v>
      </c>
      <c r="AB71" s="5">
        <f>'PXIL IDAS'!AB71+RTM!AB71+'G-DAM'!AB71+DAM!AB71</f>
        <v>3700</v>
      </c>
      <c r="AC71" s="5">
        <f>'PXIL IDAS'!AC71+RTM!AC71+'G-DAM'!AC71+DAM!AC71</f>
        <v>4300</v>
      </c>
    </row>
    <row r="72" spans="1:29">
      <c r="A72" s="4" t="s">
        <v>72</v>
      </c>
      <c r="B72" s="5">
        <f>'PXIL IDAS'!B72+RTM!B72+'G-DAM'!B72+DAM!B72</f>
        <v>588.93000000000006</v>
      </c>
      <c r="C72" s="5">
        <f>'PXIL IDAS'!C72+RTM!C72+'G-DAM'!C72+DAM!C72</f>
        <v>1850</v>
      </c>
      <c r="D72" s="5">
        <f>'PXIL IDAS'!D72+RTM!D72+'G-DAM'!D72+DAM!D72</f>
        <v>1750</v>
      </c>
      <c r="E72" s="5">
        <f>'PXIL IDAS'!E72+RTM!E72+'G-DAM'!E72+DAM!E72</f>
        <v>1800</v>
      </c>
      <c r="F72" s="5">
        <f>'PXIL IDAS'!F72+RTM!F72+'G-DAM'!F72+DAM!F72</f>
        <v>1050</v>
      </c>
      <c r="G72" s="5">
        <f>'PXIL IDAS'!G72+RTM!G72+'G-DAM'!G72+DAM!G72</f>
        <v>2350</v>
      </c>
      <c r="H72" s="5">
        <f>'PXIL IDAS'!H72+RTM!H72+'G-DAM'!H72+DAM!H72</f>
        <v>2750</v>
      </c>
      <c r="I72" s="5">
        <f>'PXIL IDAS'!I72+RTM!I72+'G-DAM'!I72+DAM!I72</f>
        <v>1850</v>
      </c>
      <c r="J72" s="5">
        <f>'PXIL IDAS'!J72+RTM!J72+'G-DAM'!J72+DAM!J72</f>
        <v>2750</v>
      </c>
      <c r="K72" s="5">
        <f>'PXIL IDAS'!K72+RTM!K72+'G-DAM'!K72+DAM!K72</f>
        <v>2300</v>
      </c>
      <c r="L72" s="5">
        <f>'PXIL IDAS'!L72+RTM!L72+'G-DAM'!L72+DAM!L72</f>
        <v>2200</v>
      </c>
      <c r="M72" s="5">
        <f>'PXIL IDAS'!M72+RTM!M72+'G-DAM'!M72+DAM!M72</f>
        <v>3400</v>
      </c>
      <c r="N72" s="5">
        <f>'PXIL IDAS'!N72+RTM!N72+'G-DAM'!N72+DAM!N72</f>
        <v>2384.3000000000002</v>
      </c>
      <c r="O72" s="5">
        <f>'PXIL IDAS'!O72+RTM!O72+'G-DAM'!O72+DAM!O72</f>
        <v>2695</v>
      </c>
      <c r="P72" s="5">
        <f>'PXIL IDAS'!P72+RTM!P72+'G-DAM'!P72+DAM!P72</f>
        <v>2500</v>
      </c>
      <c r="Q72" s="5">
        <f>'PXIL IDAS'!Q72+RTM!Q72+'G-DAM'!Q72+DAM!Q72</f>
        <v>2150</v>
      </c>
      <c r="R72" s="5">
        <f>'PXIL IDAS'!R72+RTM!R72+'G-DAM'!R72+DAM!R72</f>
        <v>2395</v>
      </c>
      <c r="S72" s="5">
        <f>'PXIL IDAS'!S72+RTM!S72+'G-DAM'!S72+DAM!S72</f>
        <v>2300</v>
      </c>
      <c r="T72" s="5">
        <f>'PXIL IDAS'!T72+RTM!T72+'G-DAM'!T72+DAM!T72</f>
        <v>2800</v>
      </c>
      <c r="U72" s="5">
        <f>'PXIL IDAS'!U72+RTM!U72+'G-DAM'!U72+DAM!U72</f>
        <v>3550</v>
      </c>
      <c r="V72" s="5">
        <f>'PXIL IDAS'!V72+RTM!V72+'G-DAM'!V72+DAM!V72</f>
        <v>3400</v>
      </c>
      <c r="W72" s="5">
        <f>'PXIL IDAS'!W72+RTM!W72+'G-DAM'!W72+DAM!W72</f>
        <v>2100</v>
      </c>
      <c r="X72" s="5">
        <f>'PXIL IDAS'!X72+RTM!X72+'G-DAM'!X72+DAM!X72</f>
        <v>1900</v>
      </c>
      <c r="Y72" s="5">
        <f>'PXIL IDAS'!Y72+RTM!Y72+'G-DAM'!Y72+DAM!Y72</f>
        <v>2100</v>
      </c>
      <c r="Z72" s="5">
        <f>'PXIL IDAS'!Z72+RTM!Z72+'G-DAM'!Z72+DAM!Z72</f>
        <v>2400</v>
      </c>
      <c r="AA72" s="5">
        <f>'PXIL IDAS'!AA72+RTM!AA72+'G-DAM'!AA72+DAM!AA72</f>
        <v>2700</v>
      </c>
      <c r="AB72" s="5">
        <f>'PXIL IDAS'!AB72+RTM!AB72+'G-DAM'!AB72+DAM!AB72</f>
        <v>2500</v>
      </c>
      <c r="AC72" s="5">
        <f>'PXIL IDAS'!AC72+RTM!AC72+'G-DAM'!AC72+DAM!AC72</f>
        <v>3200</v>
      </c>
    </row>
    <row r="73" spans="1:29">
      <c r="A73" s="4" t="s">
        <v>73</v>
      </c>
      <c r="B73" s="5">
        <f>'PXIL IDAS'!B73+RTM!B73+'G-DAM'!B73+DAM!B73</f>
        <v>450</v>
      </c>
      <c r="C73" s="5">
        <f>'PXIL IDAS'!C73+RTM!C73+'G-DAM'!C73+DAM!C73</f>
        <v>2100</v>
      </c>
      <c r="D73" s="5">
        <f>'PXIL IDAS'!D73+RTM!D73+'G-DAM'!D73+DAM!D73</f>
        <v>2000</v>
      </c>
      <c r="E73" s="5">
        <f>'PXIL IDAS'!E73+RTM!E73+'G-DAM'!E73+DAM!E73</f>
        <v>1550</v>
      </c>
      <c r="F73" s="5">
        <f>'PXIL IDAS'!F73+RTM!F73+'G-DAM'!F73+DAM!F73</f>
        <v>1450</v>
      </c>
      <c r="G73" s="5">
        <f>'PXIL IDAS'!G73+RTM!G73+'G-DAM'!G73+DAM!G73</f>
        <v>2000</v>
      </c>
      <c r="H73" s="5">
        <f>'PXIL IDAS'!H73+RTM!H73+'G-DAM'!H73+DAM!H73</f>
        <v>2994.84</v>
      </c>
      <c r="I73" s="5">
        <f>'PXIL IDAS'!I73+RTM!I73+'G-DAM'!I73+DAM!I73</f>
        <v>2100</v>
      </c>
      <c r="J73" s="5">
        <f>'PXIL IDAS'!J73+RTM!J73+'G-DAM'!J73+DAM!J73</f>
        <v>2750</v>
      </c>
      <c r="K73" s="5">
        <f>'PXIL IDAS'!K73+RTM!K73+'G-DAM'!K73+DAM!K73</f>
        <v>2700</v>
      </c>
      <c r="L73" s="5">
        <f>'PXIL IDAS'!L73+RTM!L73+'G-DAM'!L73+DAM!L73</f>
        <v>2800</v>
      </c>
      <c r="M73" s="5">
        <f>'PXIL IDAS'!M73+RTM!M73+'G-DAM'!M73+DAM!M73</f>
        <v>3250</v>
      </c>
      <c r="N73" s="5">
        <f>'PXIL IDAS'!N73+RTM!N73+'G-DAM'!N73+DAM!N73</f>
        <v>2800</v>
      </c>
      <c r="O73" s="5">
        <f>'PXIL IDAS'!O73+RTM!O73+'G-DAM'!O73+DAM!O73</f>
        <v>2650</v>
      </c>
      <c r="P73" s="5">
        <f>'PXIL IDAS'!P73+RTM!P73+'G-DAM'!P73+DAM!P73</f>
        <v>3000</v>
      </c>
      <c r="Q73" s="5">
        <f>'PXIL IDAS'!Q73+RTM!Q73+'G-DAM'!Q73+DAM!Q73</f>
        <v>2564</v>
      </c>
      <c r="R73" s="5">
        <f>'PXIL IDAS'!R73+RTM!R73+'G-DAM'!R73+DAM!R73</f>
        <v>2900</v>
      </c>
      <c r="S73" s="5">
        <f>'PXIL IDAS'!S73+RTM!S73+'G-DAM'!S73+DAM!S73</f>
        <v>2350</v>
      </c>
      <c r="T73" s="5">
        <f>'PXIL IDAS'!T73+RTM!T73+'G-DAM'!T73+DAM!T73</f>
        <v>2600</v>
      </c>
      <c r="U73" s="5">
        <f>'PXIL IDAS'!U73+RTM!U73+'G-DAM'!U73+DAM!U73</f>
        <v>3900</v>
      </c>
      <c r="V73" s="5">
        <f>'PXIL IDAS'!V73+RTM!V73+'G-DAM'!V73+DAM!V73</f>
        <v>3400</v>
      </c>
      <c r="W73" s="5">
        <f>'PXIL IDAS'!W73+RTM!W73+'G-DAM'!W73+DAM!W73</f>
        <v>2500</v>
      </c>
      <c r="X73" s="5">
        <f>'PXIL IDAS'!X73+RTM!X73+'G-DAM'!X73+DAM!X73</f>
        <v>2250</v>
      </c>
      <c r="Y73" s="5">
        <f>'PXIL IDAS'!Y73+RTM!Y73+'G-DAM'!Y73+DAM!Y73</f>
        <v>2350</v>
      </c>
      <c r="Z73" s="5">
        <f>'PXIL IDAS'!Z73+RTM!Z73+'G-DAM'!Z73+DAM!Z73</f>
        <v>2600</v>
      </c>
      <c r="AA73" s="5">
        <f>'PXIL IDAS'!AA73+RTM!AA73+'G-DAM'!AA73+DAM!AA73</f>
        <v>3050</v>
      </c>
      <c r="AB73" s="5">
        <f>'PXIL IDAS'!AB73+RTM!AB73+'G-DAM'!AB73+DAM!AB73</f>
        <v>3050</v>
      </c>
      <c r="AC73" s="5">
        <f>'PXIL IDAS'!AC73+RTM!AC73+'G-DAM'!AC73+DAM!AC73</f>
        <v>3200</v>
      </c>
    </row>
    <row r="74" spans="1:29">
      <c r="A74" s="4" t="s">
        <v>74</v>
      </c>
      <c r="B74" s="5">
        <f>'PXIL IDAS'!B74+RTM!B74+'G-DAM'!B74+DAM!B74</f>
        <v>0</v>
      </c>
      <c r="C74" s="5">
        <f>'PXIL IDAS'!C74+RTM!C74+'G-DAM'!C74+DAM!C74</f>
        <v>1300</v>
      </c>
      <c r="D74" s="5">
        <f>'PXIL IDAS'!D74+RTM!D74+'G-DAM'!D74+DAM!D74</f>
        <v>1100</v>
      </c>
      <c r="E74" s="5">
        <f>'PXIL IDAS'!E74+RTM!E74+'G-DAM'!E74+DAM!E74</f>
        <v>474.4</v>
      </c>
      <c r="F74" s="5">
        <f>'PXIL IDAS'!F74+RTM!F74+'G-DAM'!F74+DAM!F74</f>
        <v>373.9</v>
      </c>
      <c r="G74" s="5">
        <f>'PXIL IDAS'!G74+RTM!G74+'G-DAM'!G74+DAM!G74</f>
        <v>1250</v>
      </c>
      <c r="H74" s="5">
        <f>'PXIL IDAS'!H74+RTM!H74+'G-DAM'!H74+DAM!H74</f>
        <v>1600</v>
      </c>
      <c r="I74" s="5">
        <f>'PXIL IDAS'!I74+RTM!I74+'G-DAM'!I74+DAM!I74</f>
        <v>1425</v>
      </c>
      <c r="J74" s="5">
        <f>'PXIL IDAS'!J74+RTM!J74+'G-DAM'!J74+DAM!J74</f>
        <v>1900</v>
      </c>
      <c r="K74" s="5">
        <f>'PXIL IDAS'!K74+RTM!K74+'G-DAM'!K74+DAM!K74</f>
        <v>1800</v>
      </c>
      <c r="L74" s="5">
        <f>'PXIL IDAS'!L74+RTM!L74+'G-DAM'!L74+DAM!L74</f>
        <v>1900</v>
      </c>
      <c r="M74" s="5">
        <f>'PXIL IDAS'!M74+RTM!M74+'G-DAM'!M74+DAM!M74</f>
        <v>2450</v>
      </c>
      <c r="N74" s="5">
        <f>'PXIL IDAS'!N74+RTM!N74+'G-DAM'!N74+DAM!N74</f>
        <v>1629.97</v>
      </c>
      <c r="O74" s="5">
        <f>'PXIL IDAS'!O74+RTM!O74+'G-DAM'!O74+DAM!O74</f>
        <v>2000</v>
      </c>
      <c r="P74" s="5">
        <f>'PXIL IDAS'!P74+RTM!P74+'G-DAM'!P74+DAM!P74</f>
        <v>2200</v>
      </c>
      <c r="Q74" s="5">
        <f>'PXIL IDAS'!Q74+RTM!Q74+'G-DAM'!Q74+DAM!Q74</f>
        <v>1614</v>
      </c>
      <c r="R74" s="5">
        <f>'PXIL IDAS'!R74+RTM!R74+'G-DAM'!R74+DAM!R74</f>
        <v>1494.17</v>
      </c>
      <c r="S74" s="5">
        <f>'PXIL IDAS'!S74+RTM!S74+'G-DAM'!S74+DAM!S74</f>
        <v>1450</v>
      </c>
      <c r="T74" s="5">
        <f>'PXIL IDAS'!T74+RTM!T74+'G-DAM'!T74+DAM!T74</f>
        <v>1477.17</v>
      </c>
      <c r="U74" s="5">
        <f>'PXIL IDAS'!U74+RTM!U74+'G-DAM'!U74+DAM!U74</f>
        <v>2900</v>
      </c>
      <c r="V74" s="5">
        <f>'PXIL IDAS'!V74+RTM!V74+'G-DAM'!V74+DAM!V74</f>
        <v>2551.15</v>
      </c>
      <c r="W74" s="5">
        <f>'PXIL IDAS'!W74+RTM!W74+'G-DAM'!W74+DAM!W74</f>
        <v>1650.85</v>
      </c>
      <c r="X74" s="5">
        <f>'PXIL IDAS'!X74+RTM!X74+'G-DAM'!X74+DAM!X74</f>
        <v>1750</v>
      </c>
      <c r="Y74" s="5">
        <f>'PXIL IDAS'!Y74+RTM!Y74+'G-DAM'!Y74+DAM!Y74</f>
        <v>1515.33</v>
      </c>
      <c r="Z74" s="5">
        <f>'PXIL IDAS'!Z74+RTM!Z74+'G-DAM'!Z74+DAM!Z74</f>
        <v>1700</v>
      </c>
      <c r="AA74" s="5">
        <f>'PXIL IDAS'!AA74+RTM!AA74+'G-DAM'!AA74+DAM!AA74</f>
        <v>2220</v>
      </c>
      <c r="AB74" s="5">
        <f>'PXIL IDAS'!AB74+RTM!AB74+'G-DAM'!AB74+DAM!AB74</f>
        <v>2150</v>
      </c>
      <c r="AC74" s="5">
        <f>'PXIL IDAS'!AC74+RTM!AC74+'G-DAM'!AC74+DAM!AC74</f>
        <v>1950</v>
      </c>
    </row>
    <row r="75" spans="1:29">
      <c r="A75" s="4" t="s">
        <v>75</v>
      </c>
      <c r="B75" s="5">
        <f>'PXIL IDAS'!B75+RTM!B75+'G-DAM'!B75+DAM!B75</f>
        <v>0</v>
      </c>
      <c r="C75" s="5">
        <f>'PXIL IDAS'!C75+RTM!C75+'G-DAM'!C75+DAM!C75</f>
        <v>2072.77</v>
      </c>
      <c r="D75" s="5">
        <f>'PXIL IDAS'!D75+RTM!D75+'G-DAM'!D75+DAM!D75</f>
        <v>157.08000000000001</v>
      </c>
      <c r="E75" s="5">
        <f>'PXIL IDAS'!E75+RTM!E75+'G-DAM'!E75+DAM!E75</f>
        <v>793.18</v>
      </c>
      <c r="F75" s="5">
        <f>'PXIL IDAS'!F75+RTM!F75+'G-DAM'!F75+DAM!F75</f>
        <v>69.239999999999995</v>
      </c>
      <c r="G75" s="5">
        <f>'PXIL IDAS'!G75+RTM!G75+'G-DAM'!G75+DAM!G75</f>
        <v>800</v>
      </c>
      <c r="H75" s="5">
        <f>'PXIL IDAS'!H75+RTM!H75+'G-DAM'!H75+DAM!H75</f>
        <v>750</v>
      </c>
      <c r="I75" s="5">
        <f>'PXIL IDAS'!I75+RTM!I75+'G-DAM'!I75+DAM!I75</f>
        <v>1100</v>
      </c>
      <c r="J75" s="5">
        <f>'PXIL IDAS'!J75+RTM!J75+'G-DAM'!J75+DAM!J75</f>
        <v>1150</v>
      </c>
      <c r="K75" s="5">
        <f>'PXIL IDAS'!K75+RTM!K75+'G-DAM'!K75+DAM!K75</f>
        <v>1391.8</v>
      </c>
      <c r="L75" s="5">
        <f>'PXIL IDAS'!L75+RTM!L75+'G-DAM'!L75+DAM!L75</f>
        <v>1700</v>
      </c>
      <c r="M75" s="5">
        <f>'PXIL IDAS'!M75+RTM!M75+'G-DAM'!M75+DAM!M75</f>
        <v>2000</v>
      </c>
      <c r="N75" s="5">
        <f>'PXIL IDAS'!N75+RTM!N75+'G-DAM'!N75+DAM!N75</f>
        <v>1150.3499999999999</v>
      </c>
      <c r="O75" s="5">
        <f>'PXIL IDAS'!O75+RTM!O75+'G-DAM'!O75+DAM!O75</f>
        <v>1750</v>
      </c>
      <c r="P75" s="5">
        <f>'PXIL IDAS'!P75+RTM!P75+'G-DAM'!P75+DAM!P75</f>
        <v>1800</v>
      </c>
      <c r="Q75" s="5">
        <f>'PXIL IDAS'!Q75+RTM!Q75+'G-DAM'!Q75+DAM!Q75</f>
        <v>1200</v>
      </c>
      <c r="R75" s="5">
        <f>'PXIL IDAS'!R75+RTM!R75+'G-DAM'!R75+DAM!R75</f>
        <v>1618.28</v>
      </c>
      <c r="S75" s="5">
        <f>'PXIL IDAS'!S75+RTM!S75+'G-DAM'!S75+DAM!S75</f>
        <v>650</v>
      </c>
      <c r="T75" s="5">
        <f>'PXIL IDAS'!T75+RTM!T75+'G-DAM'!T75+DAM!T75</f>
        <v>1209.67</v>
      </c>
      <c r="U75" s="5">
        <f>'PXIL IDAS'!U75+RTM!U75+'G-DAM'!U75+DAM!U75</f>
        <v>1882.03</v>
      </c>
      <c r="V75" s="5">
        <f>'PXIL IDAS'!V75+RTM!V75+'G-DAM'!V75+DAM!V75</f>
        <v>2487.59</v>
      </c>
      <c r="W75" s="5">
        <f>'PXIL IDAS'!W75+RTM!W75+'G-DAM'!W75+DAM!W75</f>
        <v>824.95</v>
      </c>
      <c r="X75" s="5">
        <f>'PXIL IDAS'!X75+RTM!X75+'G-DAM'!X75+DAM!X75</f>
        <v>1300</v>
      </c>
      <c r="Y75" s="5">
        <f>'PXIL IDAS'!Y75+RTM!Y75+'G-DAM'!Y75+DAM!Y75</f>
        <v>537.38</v>
      </c>
      <c r="Z75" s="5">
        <f>'PXIL IDAS'!Z75+RTM!Z75+'G-DAM'!Z75+DAM!Z75</f>
        <v>1234.1600000000001</v>
      </c>
      <c r="AA75" s="5">
        <f>'PXIL IDAS'!AA75+RTM!AA75+'G-DAM'!AA75+DAM!AA75</f>
        <v>1950</v>
      </c>
      <c r="AB75" s="5">
        <f>'PXIL IDAS'!AB75+RTM!AB75+'G-DAM'!AB75+DAM!AB75</f>
        <v>1200</v>
      </c>
      <c r="AC75" s="5">
        <f>'PXIL IDAS'!AC75+RTM!AC75+'G-DAM'!AC75+DAM!AC75</f>
        <v>1600</v>
      </c>
    </row>
    <row r="76" spans="1:29">
      <c r="A76" s="4" t="s">
        <v>76</v>
      </c>
      <c r="B76" s="5">
        <f>'PXIL IDAS'!B76+RTM!B76+'G-DAM'!B76+DAM!B76</f>
        <v>0</v>
      </c>
      <c r="C76" s="5">
        <f>'PXIL IDAS'!C76+RTM!C76+'G-DAM'!C76+DAM!C76</f>
        <v>1720</v>
      </c>
      <c r="D76" s="5">
        <f>'PXIL IDAS'!D76+RTM!D76+'G-DAM'!D76+DAM!D76</f>
        <v>23.98</v>
      </c>
      <c r="E76" s="5">
        <f>'PXIL IDAS'!E76+RTM!E76+'G-DAM'!E76+DAM!E76</f>
        <v>293.88</v>
      </c>
      <c r="F76" s="5">
        <f>'PXIL IDAS'!F76+RTM!F76+'G-DAM'!F76+DAM!F76</f>
        <v>55.6</v>
      </c>
      <c r="G76" s="5">
        <f>'PXIL IDAS'!G76+RTM!G76+'G-DAM'!G76+DAM!G76</f>
        <v>850</v>
      </c>
      <c r="H76" s="5">
        <f>'PXIL IDAS'!H76+RTM!H76+'G-DAM'!H76+DAM!H76</f>
        <v>389.72</v>
      </c>
      <c r="I76" s="5">
        <f>'PXIL IDAS'!I76+RTM!I76+'G-DAM'!I76+DAM!I76</f>
        <v>458.75</v>
      </c>
      <c r="J76" s="5">
        <f>'PXIL IDAS'!J76+RTM!J76+'G-DAM'!J76+DAM!J76</f>
        <v>1200</v>
      </c>
      <c r="K76" s="5">
        <f>'PXIL IDAS'!K76+RTM!K76+'G-DAM'!K76+DAM!K76</f>
        <v>377.18</v>
      </c>
      <c r="L76" s="5">
        <f>'PXIL IDAS'!L76+RTM!L76+'G-DAM'!L76+DAM!L76</f>
        <v>1222.22</v>
      </c>
      <c r="M76" s="5">
        <f>'PXIL IDAS'!M76+RTM!M76+'G-DAM'!M76+DAM!M76</f>
        <v>1646.39</v>
      </c>
      <c r="N76" s="5">
        <f>'PXIL IDAS'!N76+RTM!N76+'G-DAM'!N76+DAM!N76</f>
        <v>474.44</v>
      </c>
      <c r="O76" s="5">
        <f>'PXIL IDAS'!O76+RTM!O76+'G-DAM'!O76+DAM!O76</f>
        <v>1498.93</v>
      </c>
      <c r="P76" s="5">
        <f>'PXIL IDAS'!P76+RTM!P76+'G-DAM'!P76+DAM!P76</f>
        <v>1550</v>
      </c>
      <c r="Q76" s="5">
        <f>'PXIL IDAS'!Q76+RTM!Q76+'G-DAM'!Q76+DAM!Q76</f>
        <v>1050</v>
      </c>
      <c r="R76" s="5">
        <f>'PXIL IDAS'!R76+RTM!R76+'G-DAM'!R76+DAM!R76</f>
        <v>948.03000000000009</v>
      </c>
      <c r="S76" s="5">
        <f>'PXIL IDAS'!S76+RTM!S76+'G-DAM'!S76+DAM!S76</f>
        <v>277.85000000000002</v>
      </c>
      <c r="T76" s="5">
        <f>'PXIL IDAS'!T76+RTM!T76+'G-DAM'!T76+DAM!T76</f>
        <v>637.62</v>
      </c>
      <c r="U76" s="5">
        <f>'PXIL IDAS'!U76+RTM!U76+'G-DAM'!U76+DAM!U76</f>
        <v>1461.8999999999999</v>
      </c>
      <c r="V76" s="5">
        <f>'PXIL IDAS'!V76+RTM!V76+'G-DAM'!V76+DAM!V76</f>
        <v>1700.53</v>
      </c>
      <c r="W76" s="5">
        <f>'PXIL IDAS'!W76+RTM!W76+'G-DAM'!W76+DAM!W76</f>
        <v>888.71</v>
      </c>
      <c r="X76" s="5">
        <f>'PXIL IDAS'!X76+RTM!X76+'G-DAM'!X76+DAM!X76</f>
        <v>1100</v>
      </c>
      <c r="Y76" s="5">
        <f>'PXIL IDAS'!Y76+RTM!Y76+'G-DAM'!Y76+DAM!Y76</f>
        <v>294.83</v>
      </c>
      <c r="Z76" s="5">
        <f>'PXIL IDAS'!Z76+RTM!Z76+'G-DAM'!Z76+DAM!Z76</f>
        <v>484.90999999999997</v>
      </c>
      <c r="AA76" s="5">
        <f>'PXIL IDAS'!AA76+RTM!AA76+'G-DAM'!AA76+DAM!AA76</f>
        <v>1776.19</v>
      </c>
      <c r="AB76" s="5">
        <f>'PXIL IDAS'!AB76+RTM!AB76+'G-DAM'!AB76+DAM!AB76</f>
        <v>700</v>
      </c>
      <c r="AC76" s="5">
        <f>'PXIL IDAS'!AC76+RTM!AC76+'G-DAM'!AC76+DAM!AC76</f>
        <v>1400</v>
      </c>
    </row>
    <row r="77" spans="1:29">
      <c r="A77" s="4" t="s">
        <v>77</v>
      </c>
      <c r="B77" s="5">
        <f>'PXIL IDAS'!B77+RTM!B77+'G-DAM'!B77+DAM!B77</f>
        <v>0</v>
      </c>
      <c r="C77" s="5">
        <f>'PXIL IDAS'!C77+RTM!C77+'G-DAM'!C77+DAM!C77</f>
        <v>1600</v>
      </c>
      <c r="D77" s="5">
        <f>'PXIL IDAS'!D77+RTM!D77+'G-DAM'!D77+DAM!D77</f>
        <v>11.44</v>
      </c>
      <c r="E77" s="5">
        <f>'PXIL IDAS'!E77+RTM!E77+'G-DAM'!E77+DAM!E77</f>
        <v>156.41</v>
      </c>
      <c r="F77" s="5">
        <f>'PXIL IDAS'!F77+RTM!F77+'G-DAM'!F77+DAM!F77</f>
        <v>389.85</v>
      </c>
      <c r="G77" s="5">
        <f>'PXIL IDAS'!G77+RTM!G77+'G-DAM'!G77+DAM!G77</f>
        <v>200</v>
      </c>
      <c r="H77" s="5">
        <f>'PXIL IDAS'!H77+RTM!H77+'G-DAM'!H77+DAM!H77</f>
        <v>588.05999999999995</v>
      </c>
      <c r="I77" s="5">
        <f>'PXIL IDAS'!I77+RTM!I77+'G-DAM'!I77+DAM!I77</f>
        <v>379.67</v>
      </c>
      <c r="J77" s="5">
        <f>'PXIL IDAS'!J77+RTM!J77+'G-DAM'!J77+DAM!J77</f>
        <v>1400</v>
      </c>
      <c r="K77" s="5">
        <f>'PXIL IDAS'!K77+RTM!K77+'G-DAM'!K77+DAM!K77</f>
        <v>746.71</v>
      </c>
      <c r="L77" s="5">
        <f>'PXIL IDAS'!L77+RTM!L77+'G-DAM'!L77+DAM!L77</f>
        <v>1231.8900000000001</v>
      </c>
      <c r="M77" s="5">
        <f>'PXIL IDAS'!M77+RTM!M77+'G-DAM'!M77+DAM!M77</f>
        <v>1343.89</v>
      </c>
      <c r="N77" s="5">
        <f>'PXIL IDAS'!N77+RTM!N77+'G-DAM'!N77+DAM!N77</f>
        <v>652.4</v>
      </c>
      <c r="O77" s="5">
        <f>'PXIL IDAS'!O77+RTM!O77+'G-DAM'!O77+DAM!O77</f>
        <v>1232.76</v>
      </c>
      <c r="P77" s="5">
        <f>'PXIL IDAS'!P77+RTM!P77+'G-DAM'!P77+DAM!P77</f>
        <v>1135.56</v>
      </c>
      <c r="Q77" s="5">
        <f>'PXIL IDAS'!Q77+RTM!Q77+'G-DAM'!Q77+DAM!Q77</f>
        <v>1450</v>
      </c>
      <c r="R77" s="5">
        <f>'PXIL IDAS'!R77+RTM!R77+'G-DAM'!R77+DAM!R77</f>
        <v>968.06</v>
      </c>
      <c r="S77" s="5">
        <f>'PXIL IDAS'!S77+RTM!S77+'G-DAM'!S77+DAM!S77</f>
        <v>381.89</v>
      </c>
      <c r="T77" s="5">
        <f>'PXIL IDAS'!T77+RTM!T77+'G-DAM'!T77+DAM!T77</f>
        <v>808.39</v>
      </c>
      <c r="U77" s="5">
        <f>'PXIL IDAS'!U77+RTM!U77+'G-DAM'!U77+DAM!U77</f>
        <v>1183.28</v>
      </c>
      <c r="V77" s="5">
        <f>'PXIL IDAS'!V77+RTM!V77+'G-DAM'!V77+DAM!V77</f>
        <v>1629.05</v>
      </c>
      <c r="W77" s="5">
        <f>'PXIL IDAS'!W77+RTM!W77+'G-DAM'!W77+DAM!W77</f>
        <v>757.76</v>
      </c>
      <c r="X77" s="5">
        <f>'PXIL IDAS'!X77+RTM!X77+'G-DAM'!X77+DAM!X77</f>
        <v>650</v>
      </c>
      <c r="Y77" s="5">
        <f>'PXIL IDAS'!Y77+RTM!Y77+'G-DAM'!Y77+DAM!Y77</f>
        <v>212.34</v>
      </c>
      <c r="Z77" s="5">
        <f>'PXIL IDAS'!Z77+RTM!Z77+'G-DAM'!Z77+DAM!Z77</f>
        <v>666.16</v>
      </c>
      <c r="AA77" s="5">
        <f>'PXIL IDAS'!AA77+RTM!AA77+'G-DAM'!AA77+DAM!AA77</f>
        <v>1411.58</v>
      </c>
      <c r="AB77" s="5">
        <f>'PXIL IDAS'!AB77+RTM!AB77+'G-DAM'!AB77+DAM!AB77</f>
        <v>821.11</v>
      </c>
      <c r="AC77" s="5">
        <f>'PXIL IDAS'!AC77+RTM!AC77+'G-DAM'!AC77+DAM!AC77</f>
        <v>1200</v>
      </c>
    </row>
    <row r="78" spans="1:29">
      <c r="A78" s="4" t="s">
        <v>78</v>
      </c>
      <c r="B78" s="5">
        <f>'PXIL IDAS'!B78+RTM!B78+'G-DAM'!B78+DAM!B78</f>
        <v>0</v>
      </c>
      <c r="C78" s="5">
        <f>'PXIL IDAS'!C78+RTM!C78+'G-DAM'!C78+DAM!C78</f>
        <v>1580</v>
      </c>
      <c r="D78" s="5">
        <f>'PXIL IDAS'!D78+RTM!D78+'G-DAM'!D78+DAM!D78</f>
        <v>5.86</v>
      </c>
      <c r="E78" s="5">
        <f>'PXIL IDAS'!E78+RTM!E78+'G-DAM'!E78+DAM!E78</f>
        <v>155.19999999999999</v>
      </c>
      <c r="F78" s="5">
        <f>'PXIL IDAS'!F78+RTM!F78+'G-DAM'!F78+DAM!F78</f>
        <v>322.2</v>
      </c>
      <c r="G78" s="5">
        <f>'PXIL IDAS'!G78+RTM!G78+'G-DAM'!G78+DAM!G78</f>
        <v>200</v>
      </c>
      <c r="H78" s="5">
        <f>'PXIL IDAS'!H78+RTM!H78+'G-DAM'!H78+DAM!H78</f>
        <v>672.91</v>
      </c>
      <c r="I78" s="5">
        <f>'PXIL IDAS'!I78+RTM!I78+'G-DAM'!I78+DAM!I78</f>
        <v>404.99</v>
      </c>
      <c r="J78" s="5">
        <f>'PXIL IDAS'!J78+RTM!J78+'G-DAM'!J78+DAM!J78</f>
        <v>1348.91</v>
      </c>
      <c r="K78" s="5">
        <f>'PXIL IDAS'!K78+RTM!K78+'G-DAM'!K78+DAM!K78</f>
        <v>923.74</v>
      </c>
      <c r="L78" s="5">
        <f>'PXIL IDAS'!L78+RTM!L78+'G-DAM'!L78+DAM!L78</f>
        <v>1094.43</v>
      </c>
      <c r="M78" s="5">
        <f>'PXIL IDAS'!M78+RTM!M78+'G-DAM'!M78+DAM!M78</f>
        <v>1326.31</v>
      </c>
      <c r="N78" s="5">
        <f>'PXIL IDAS'!N78+RTM!N78+'G-DAM'!N78+DAM!N78</f>
        <v>619.79</v>
      </c>
      <c r="O78" s="5">
        <f>'PXIL IDAS'!O78+RTM!O78+'G-DAM'!O78+DAM!O78</f>
        <v>1219.78</v>
      </c>
      <c r="P78" s="5">
        <f>'PXIL IDAS'!P78+RTM!P78+'G-DAM'!P78+DAM!P78</f>
        <v>909.68</v>
      </c>
      <c r="Q78" s="5">
        <f>'PXIL IDAS'!Q78+RTM!Q78+'G-DAM'!Q78+DAM!Q78</f>
        <v>1450</v>
      </c>
      <c r="R78" s="5">
        <f>'PXIL IDAS'!R78+RTM!R78+'G-DAM'!R78+DAM!R78</f>
        <v>1113.92</v>
      </c>
      <c r="S78" s="5">
        <f>'PXIL IDAS'!S78+RTM!S78+'G-DAM'!S78+DAM!S78</f>
        <v>346.98</v>
      </c>
      <c r="T78" s="5">
        <f>'PXIL IDAS'!T78+RTM!T78+'G-DAM'!T78+DAM!T78</f>
        <v>1008.4200000000001</v>
      </c>
      <c r="U78" s="5">
        <f>'PXIL IDAS'!U78+RTM!U78+'G-DAM'!U78+DAM!U78</f>
        <v>1191.6100000000001</v>
      </c>
      <c r="V78" s="5">
        <f>'PXIL IDAS'!V78+RTM!V78+'G-DAM'!V78+DAM!V78</f>
        <v>1662.76</v>
      </c>
      <c r="W78" s="5">
        <f>'PXIL IDAS'!W78+RTM!W78+'G-DAM'!W78+DAM!W78</f>
        <v>632.29</v>
      </c>
      <c r="X78" s="5">
        <f>'PXIL IDAS'!X78+RTM!X78+'G-DAM'!X78+DAM!X78</f>
        <v>550</v>
      </c>
      <c r="Y78" s="5">
        <f>'PXIL IDAS'!Y78+RTM!Y78+'G-DAM'!Y78+DAM!Y78</f>
        <v>146.38000000000002</v>
      </c>
      <c r="Z78" s="5">
        <f>'PXIL IDAS'!Z78+RTM!Z78+'G-DAM'!Z78+DAM!Z78</f>
        <v>551.13</v>
      </c>
      <c r="AA78" s="5">
        <f>'PXIL IDAS'!AA78+RTM!AA78+'G-DAM'!AA78+DAM!AA78</f>
        <v>1472.7</v>
      </c>
      <c r="AB78" s="5">
        <f>'PXIL IDAS'!AB78+RTM!AB78+'G-DAM'!AB78+DAM!AB78</f>
        <v>693.9</v>
      </c>
      <c r="AC78" s="5">
        <f>'PXIL IDAS'!AC78+RTM!AC78+'G-DAM'!AC78+DAM!AC78</f>
        <v>1033.9100000000001</v>
      </c>
    </row>
    <row r="79" spans="1:29">
      <c r="A79" s="4" t="s">
        <v>79</v>
      </c>
      <c r="B79" s="5">
        <f>'PXIL IDAS'!B79+RTM!B79+'G-DAM'!B79+DAM!B79</f>
        <v>0</v>
      </c>
      <c r="C79" s="5">
        <f>'PXIL IDAS'!C79+RTM!C79+'G-DAM'!C79+DAM!C79</f>
        <v>1700</v>
      </c>
      <c r="D79" s="5">
        <f>'PXIL IDAS'!D79+RTM!D79+'G-DAM'!D79+DAM!D79</f>
        <v>0</v>
      </c>
      <c r="E79" s="5">
        <f>'PXIL IDAS'!E79+RTM!E79+'G-DAM'!E79+DAM!E79</f>
        <v>193.66</v>
      </c>
      <c r="F79" s="5">
        <f>'PXIL IDAS'!F79+RTM!F79+'G-DAM'!F79+DAM!F79</f>
        <v>50.7</v>
      </c>
      <c r="G79" s="5">
        <f>'PXIL IDAS'!G79+RTM!G79+'G-DAM'!G79+DAM!G79</f>
        <v>0</v>
      </c>
      <c r="H79" s="5">
        <f>'PXIL IDAS'!H79+RTM!H79+'G-DAM'!H79+DAM!H79</f>
        <v>159.6</v>
      </c>
      <c r="I79" s="5">
        <f>'PXIL IDAS'!I79+RTM!I79+'G-DAM'!I79+DAM!I79</f>
        <v>392.99</v>
      </c>
      <c r="J79" s="5">
        <f>'PXIL IDAS'!J79+RTM!J79+'G-DAM'!J79+DAM!J79</f>
        <v>900</v>
      </c>
      <c r="K79" s="5">
        <f>'PXIL IDAS'!K79+RTM!K79+'G-DAM'!K79+DAM!K79</f>
        <v>560.74</v>
      </c>
      <c r="L79" s="5">
        <f>'PXIL IDAS'!L79+RTM!L79+'G-DAM'!L79+DAM!L79</f>
        <v>959.61</v>
      </c>
      <c r="M79" s="5">
        <f>'PXIL IDAS'!M79+RTM!M79+'G-DAM'!M79+DAM!M79</f>
        <v>1147</v>
      </c>
      <c r="N79" s="5">
        <f>'PXIL IDAS'!N79+RTM!N79+'G-DAM'!N79+DAM!N79</f>
        <v>632.67000000000007</v>
      </c>
      <c r="O79" s="5">
        <f>'PXIL IDAS'!O79+RTM!O79+'G-DAM'!O79+DAM!O79</f>
        <v>1023.53</v>
      </c>
      <c r="P79" s="5">
        <f>'PXIL IDAS'!P79+RTM!P79+'G-DAM'!P79+DAM!P79</f>
        <v>750</v>
      </c>
      <c r="Q79" s="5">
        <f>'PXIL IDAS'!Q79+RTM!Q79+'G-DAM'!Q79+DAM!Q79</f>
        <v>1150</v>
      </c>
      <c r="R79" s="5">
        <f>'PXIL IDAS'!R79+RTM!R79+'G-DAM'!R79+DAM!R79</f>
        <v>663.31</v>
      </c>
      <c r="S79" s="5">
        <f>'PXIL IDAS'!S79+RTM!S79+'G-DAM'!S79+DAM!S79</f>
        <v>389.08</v>
      </c>
      <c r="T79" s="5">
        <f>'PXIL IDAS'!T79+RTM!T79+'G-DAM'!T79+DAM!T79</f>
        <v>530.11</v>
      </c>
      <c r="U79" s="5">
        <f>'PXIL IDAS'!U79+RTM!U79+'G-DAM'!U79+DAM!U79</f>
        <v>950.02</v>
      </c>
      <c r="V79" s="5">
        <f>'PXIL IDAS'!V79+RTM!V79+'G-DAM'!V79+DAM!V79</f>
        <v>1645.8400000000001</v>
      </c>
      <c r="W79" s="5">
        <f>'PXIL IDAS'!W79+RTM!W79+'G-DAM'!W79+DAM!W79</f>
        <v>432.7</v>
      </c>
      <c r="X79" s="5">
        <f>'PXIL IDAS'!X79+RTM!X79+'G-DAM'!X79+DAM!X79</f>
        <v>400</v>
      </c>
      <c r="Y79" s="5">
        <f>'PXIL IDAS'!Y79+RTM!Y79+'G-DAM'!Y79+DAM!Y79</f>
        <v>393.71999999999997</v>
      </c>
      <c r="Z79" s="5">
        <f>'PXIL IDAS'!Z79+RTM!Z79+'G-DAM'!Z79+DAM!Z79</f>
        <v>659.28</v>
      </c>
      <c r="AA79" s="5">
        <f>'PXIL IDAS'!AA79+RTM!AA79+'G-DAM'!AA79+DAM!AA79</f>
        <v>1528.52</v>
      </c>
      <c r="AB79" s="5">
        <f>'PXIL IDAS'!AB79+RTM!AB79+'G-DAM'!AB79+DAM!AB79</f>
        <v>449.98</v>
      </c>
      <c r="AC79" s="5">
        <f>'PXIL IDAS'!AC79+RTM!AC79+'G-DAM'!AC79+DAM!AC79</f>
        <v>1004.61</v>
      </c>
    </row>
    <row r="80" spans="1:29">
      <c r="A80" s="4" t="s">
        <v>80</v>
      </c>
      <c r="B80" s="5">
        <f>'PXIL IDAS'!B80+RTM!B80+'G-DAM'!B80+DAM!B80</f>
        <v>0</v>
      </c>
      <c r="C80" s="5">
        <f>'PXIL IDAS'!C80+RTM!C80+'G-DAM'!C80+DAM!C80</f>
        <v>1500</v>
      </c>
      <c r="D80" s="5">
        <f>'PXIL IDAS'!D80+RTM!D80+'G-DAM'!D80+DAM!D80</f>
        <v>0</v>
      </c>
      <c r="E80" s="5">
        <f>'PXIL IDAS'!E80+RTM!E80+'G-DAM'!E80+DAM!E80</f>
        <v>224.87</v>
      </c>
      <c r="F80" s="5">
        <f>'PXIL IDAS'!F80+RTM!F80+'G-DAM'!F80+DAM!F80</f>
        <v>0</v>
      </c>
      <c r="G80" s="5">
        <f>'PXIL IDAS'!G80+RTM!G80+'G-DAM'!G80+DAM!G80</f>
        <v>0</v>
      </c>
      <c r="H80" s="5">
        <f>'PXIL IDAS'!H80+RTM!H80+'G-DAM'!H80+DAM!H80</f>
        <v>250</v>
      </c>
      <c r="I80" s="5">
        <f>'PXIL IDAS'!I80+RTM!I80+'G-DAM'!I80+DAM!I80</f>
        <v>380.91</v>
      </c>
      <c r="J80" s="5">
        <f>'PXIL IDAS'!J80+RTM!J80+'G-DAM'!J80+DAM!J80</f>
        <v>800</v>
      </c>
      <c r="K80" s="5">
        <f>'PXIL IDAS'!K80+RTM!K80+'G-DAM'!K80+DAM!K80</f>
        <v>658.63</v>
      </c>
      <c r="L80" s="5">
        <f>'PXIL IDAS'!L80+RTM!L80+'G-DAM'!L80+DAM!L80</f>
        <v>867.83</v>
      </c>
      <c r="M80" s="5">
        <f>'PXIL IDAS'!M80+RTM!M80+'G-DAM'!M80+DAM!M80</f>
        <v>1081.0999999999999</v>
      </c>
      <c r="N80" s="5">
        <f>'PXIL IDAS'!N80+RTM!N80+'G-DAM'!N80+DAM!N80</f>
        <v>470.93</v>
      </c>
      <c r="O80" s="5">
        <f>'PXIL IDAS'!O80+RTM!O80+'G-DAM'!O80+DAM!O80</f>
        <v>1184.8399999999999</v>
      </c>
      <c r="P80" s="5">
        <f>'PXIL IDAS'!P80+RTM!P80+'G-DAM'!P80+DAM!P80</f>
        <v>744.27</v>
      </c>
      <c r="Q80" s="5">
        <f>'PXIL IDAS'!Q80+RTM!Q80+'G-DAM'!Q80+DAM!Q80</f>
        <v>1050</v>
      </c>
      <c r="R80" s="5">
        <f>'PXIL IDAS'!R80+RTM!R80+'G-DAM'!R80+DAM!R80</f>
        <v>623.82000000000005</v>
      </c>
      <c r="S80" s="5">
        <f>'PXIL IDAS'!S80+RTM!S80+'G-DAM'!S80+DAM!S80</f>
        <v>329.45</v>
      </c>
      <c r="T80" s="5">
        <f>'PXIL IDAS'!T80+RTM!T80+'G-DAM'!T80+DAM!T80</f>
        <v>348.67</v>
      </c>
      <c r="U80" s="5">
        <f>'PXIL IDAS'!U80+RTM!U80+'G-DAM'!U80+DAM!U80</f>
        <v>1028.92</v>
      </c>
      <c r="V80" s="5">
        <f>'PXIL IDAS'!V80+RTM!V80+'G-DAM'!V80+DAM!V80</f>
        <v>1655.3799999999999</v>
      </c>
      <c r="W80" s="5">
        <f>'PXIL IDAS'!W80+RTM!W80+'G-DAM'!W80+DAM!W80</f>
        <v>338.90999999999997</v>
      </c>
      <c r="X80" s="5">
        <f>'PXIL IDAS'!X80+RTM!X80+'G-DAM'!X80+DAM!X80</f>
        <v>250</v>
      </c>
      <c r="Y80" s="5">
        <f>'PXIL IDAS'!Y80+RTM!Y80+'G-DAM'!Y80+DAM!Y80</f>
        <v>440.01</v>
      </c>
      <c r="Z80" s="5">
        <f>'PXIL IDAS'!Z80+RTM!Z80+'G-DAM'!Z80+DAM!Z80</f>
        <v>628.49</v>
      </c>
      <c r="AA80" s="5">
        <f>'PXIL IDAS'!AA80+RTM!AA80+'G-DAM'!AA80+DAM!AA80</f>
        <v>1412.46</v>
      </c>
      <c r="AB80" s="5">
        <f>'PXIL IDAS'!AB80+RTM!AB80+'G-DAM'!AB80+DAM!AB80</f>
        <v>381.13</v>
      </c>
      <c r="AC80" s="5">
        <f>'PXIL IDAS'!AC80+RTM!AC80+'G-DAM'!AC80+DAM!AC80</f>
        <v>880.06</v>
      </c>
    </row>
    <row r="81" spans="1:29">
      <c r="A81" s="4" t="s">
        <v>81</v>
      </c>
      <c r="B81" s="5">
        <f>'PXIL IDAS'!B81+RTM!B81+'G-DAM'!B81+DAM!B81</f>
        <v>0</v>
      </c>
      <c r="C81" s="5">
        <f>'PXIL IDAS'!C81+RTM!C81+'G-DAM'!C81+DAM!C81</f>
        <v>1250</v>
      </c>
      <c r="D81" s="5">
        <f>'PXIL IDAS'!D81+RTM!D81+'G-DAM'!D81+DAM!D81</f>
        <v>0</v>
      </c>
      <c r="E81" s="5">
        <f>'PXIL IDAS'!E81+RTM!E81+'G-DAM'!E81+DAM!E81</f>
        <v>0</v>
      </c>
      <c r="F81" s="5">
        <f>'PXIL IDAS'!F81+RTM!F81+'G-DAM'!F81+DAM!F81</f>
        <v>0</v>
      </c>
      <c r="G81" s="5">
        <f>'PXIL IDAS'!G81+RTM!G81+'G-DAM'!G81+DAM!G81</f>
        <v>500</v>
      </c>
      <c r="H81" s="5">
        <f>'PXIL IDAS'!H81+RTM!H81+'G-DAM'!H81+DAM!H81</f>
        <v>750</v>
      </c>
      <c r="I81" s="5">
        <f>'PXIL IDAS'!I81+RTM!I81+'G-DAM'!I81+DAM!I81</f>
        <v>593.91</v>
      </c>
      <c r="J81" s="5">
        <f>'PXIL IDAS'!J81+RTM!J81+'G-DAM'!J81+DAM!J81</f>
        <v>700</v>
      </c>
      <c r="K81" s="5">
        <f>'PXIL IDAS'!K81+RTM!K81+'G-DAM'!K81+DAM!K81</f>
        <v>406.82</v>
      </c>
      <c r="L81" s="5">
        <f>'PXIL IDAS'!L81+RTM!L81+'G-DAM'!L81+DAM!L81</f>
        <v>1215.75</v>
      </c>
      <c r="M81" s="5">
        <f>'PXIL IDAS'!M81+RTM!M81+'G-DAM'!M81+DAM!M81</f>
        <v>1159.31</v>
      </c>
      <c r="N81" s="5">
        <f>'PXIL IDAS'!N81+RTM!N81+'G-DAM'!N81+DAM!N81</f>
        <v>222.14</v>
      </c>
      <c r="O81" s="5">
        <f>'PXIL IDAS'!O81+RTM!O81+'G-DAM'!O81+DAM!O81</f>
        <v>725.67</v>
      </c>
      <c r="P81" s="5">
        <f>'PXIL IDAS'!P81+RTM!P81+'G-DAM'!P81+DAM!P81</f>
        <v>1050</v>
      </c>
      <c r="Q81" s="5">
        <f>'PXIL IDAS'!Q81+RTM!Q81+'G-DAM'!Q81+DAM!Q81</f>
        <v>900</v>
      </c>
      <c r="R81" s="5">
        <f>'PXIL IDAS'!R81+RTM!R81+'G-DAM'!R81+DAM!R81</f>
        <v>1022.77</v>
      </c>
      <c r="S81" s="5">
        <f>'PXIL IDAS'!S81+RTM!S81+'G-DAM'!S81+DAM!S81</f>
        <v>300</v>
      </c>
      <c r="T81" s="5">
        <f>'PXIL IDAS'!T81+RTM!T81+'G-DAM'!T81+DAM!T81</f>
        <v>669.79</v>
      </c>
      <c r="U81" s="5">
        <f>'PXIL IDAS'!U81+RTM!U81+'G-DAM'!U81+DAM!U81</f>
        <v>1501.28</v>
      </c>
      <c r="V81" s="5">
        <f>'PXIL IDAS'!V81+RTM!V81+'G-DAM'!V81+DAM!V81</f>
        <v>1266.26</v>
      </c>
      <c r="W81" s="5">
        <f>'PXIL IDAS'!W81+RTM!W81+'G-DAM'!W81+DAM!W81</f>
        <v>261.07</v>
      </c>
      <c r="X81" s="5">
        <f>'PXIL IDAS'!X81+RTM!X81+'G-DAM'!X81+DAM!X81</f>
        <v>100</v>
      </c>
      <c r="Y81" s="5">
        <f>'PXIL IDAS'!Y81+RTM!Y81+'G-DAM'!Y81+DAM!Y81</f>
        <v>269.55</v>
      </c>
      <c r="Z81" s="5">
        <f>'PXIL IDAS'!Z81+RTM!Z81+'G-DAM'!Z81+DAM!Z81</f>
        <v>363.93</v>
      </c>
      <c r="AA81" s="5">
        <f>'PXIL IDAS'!AA81+RTM!AA81+'G-DAM'!AA81+DAM!AA81</f>
        <v>1300</v>
      </c>
      <c r="AB81" s="5">
        <f>'PXIL IDAS'!AB81+RTM!AB81+'G-DAM'!AB81+DAM!AB81</f>
        <v>212.86</v>
      </c>
      <c r="AC81" s="5">
        <f>'PXIL IDAS'!AC81+RTM!AC81+'G-DAM'!AC81+DAM!AC81</f>
        <v>550</v>
      </c>
    </row>
    <row r="82" spans="1:29">
      <c r="A82" s="4" t="s">
        <v>82</v>
      </c>
      <c r="B82" s="5">
        <f>'PXIL IDAS'!B82+RTM!B82+'G-DAM'!B82+DAM!B82</f>
        <v>0</v>
      </c>
      <c r="C82" s="5">
        <f>'PXIL IDAS'!C82+RTM!C82+'G-DAM'!C82+DAM!C82</f>
        <v>1150</v>
      </c>
      <c r="D82" s="5">
        <f>'PXIL IDAS'!D82+RTM!D82+'G-DAM'!D82+DAM!D82</f>
        <v>0</v>
      </c>
      <c r="E82" s="5">
        <f>'PXIL IDAS'!E82+RTM!E82+'G-DAM'!E82+DAM!E82</f>
        <v>0</v>
      </c>
      <c r="F82" s="5">
        <f>'PXIL IDAS'!F82+RTM!F82+'G-DAM'!F82+DAM!F82</f>
        <v>0</v>
      </c>
      <c r="G82" s="5">
        <f>'PXIL IDAS'!G82+RTM!G82+'G-DAM'!G82+DAM!G82</f>
        <v>750</v>
      </c>
      <c r="H82" s="5">
        <f>'PXIL IDAS'!H82+RTM!H82+'G-DAM'!H82+DAM!H82</f>
        <v>600</v>
      </c>
      <c r="I82" s="5">
        <f>'PXIL IDAS'!I82+RTM!I82+'G-DAM'!I82+DAM!I82</f>
        <v>375</v>
      </c>
      <c r="J82" s="5">
        <f>'PXIL IDAS'!J82+RTM!J82+'G-DAM'!J82+DAM!J82</f>
        <v>500</v>
      </c>
      <c r="K82" s="5">
        <f>'PXIL IDAS'!K82+RTM!K82+'G-DAM'!K82+DAM!K82</f>
        <v>250</v>
      </c>
      <c r="L82" s="5">
        <f>'PXIL IDAS'!L82+RTM!L82+'G-DAM'!L82+DAM!L82</f>
        <v>1150</v>
      </c>
      <c r="M82" s="5">
        <f>'PXIL IDAS'!M82+RTM!M82+'G-DAM'!M82+DAM!M82</f>
        <v>1200</v>
      </c>
      <c r="N82" s="5">
        <f>'PXIL IDAS'!N82+RTM!N82+'G-DAM'!N82+DAM!N82</f>
        <v>240.25</v>
      </c>
      <c r="O82" s="5">
        <f>'PXIL IDAS'!O82+RTM!O82+'G-DAM'!O82+DAM!O82</f>
        <v>650</v>
      </c>
      <c r="P82" s="5">
        <f>'PXIL IDAS'!P82+RTM!P82+'G-DAM'!P82+DAM!P82</f>
        <v>950</v>
      </c>
      <c r="Q82" s="5">
        <f>'PXIL IDAS'!Q82+RTM!Q82+'G-DAM'!Q82+DAM!Q82</f>
        <v>875</v>
      </c>
      <c r="R82" s="5">
        <f>'PXIL IDAS'!R82+RTM!R82+'G-DAM'!R82+DAM!R82</f>
        <v>650</v>
      </c>
      <c r="S82" s="5">
        <f>'PXIL IDAS'!S82+RTM!S82+'G-DAM'!S82+DAM!S82</f>
        <v>300</v>
      </c>
      <c r="T82" s="5">
        <f>'PXIL IDAS'!T82+RTM!T82+'G-DAM'!T82+DAM!T82</f>
        <v>538.48</v>
      </c>
      <c r="U82" s="5">
        <f>'PXIL IDAS'!U82+RTM!U82+'G-DAM'!U82+DAM!U82</f>
        <v>2407.44</v>
      </c>
      <c r="V82" s="5">
        <f>'PXIL IDAS'!V82+RTM!V82+'G-DAM'!V82+DAM!V82</f>
        <v>1260.94</v>
      </c>
      <c r="W82" s="5">
        <f>'PXIL IDAS'!W82+RTM!W82+'G-DAM'!W82+DAM!W82</f>
        <v>167.25</v>
      </c>
      <c r="X82" s="5">
        <f>'PXIL IDAS'!X82+RTM!X82+'G-DAM'!X82+DAM!X82</f>
        <v>0</v>
      </c>
      <c r="Y82" s="5">
        <f>'PXIL IDAS'!Y82+RTM!Y82+'G-DAM'!Y82+DAM!Y82</f>
        <v>87.94</v>
      </c>
      <c r="Z82" s="5">
        <f>'PXIL IDAS'!Z82+RTM!Z82+'G-DAM'!Z82+DAM!Z82</f>
        <v>350</v>
      </c>
      <c r="AA82" s="5">
        <f>'PXIL IDAS'!AA82+RTM!AA82+'G-DAM'!AA82+DAM!AA82</f>
        <v>1030</v>
      </c>
      <c r="AB82" s="5">
        <f>'PXIL IDAS'!AB82+RTM!AB82+'G-DAM'!AB82+DAM!AB82</f>
        <v>800</v>
      </c>
      <c r="AC82" s="5">
        <f>'PXIL IDAS'!AC82+RTM!AC82+'G-DAM'!AC82+DAM!AC82</f>
        <v>500</v>
      </c>
    </row>
    <row r="83" spans="1:29">
      <c r="A83" s="4" t="s">
        <v>83</v>
      </c>
      <c r="B83" s="5">
        <f>'PXIL IDAS'!B83+RTM!B83+'G-DAM'!B83+DAM!B83</f>
        <v>0</v>
      </c>
      <c r="C83" s="5">
        <f>'PXIL IDAS'!C83+RTM!C83+'G-DAM'!C83+DAM!C83</f>
        <v>400</v>
      </c>
      <c r="D83" s="5">
        <f>'PXIL IDAS'!D83+RTM!D83+'G-DAM'!D83+DAM!D83</f>
        <v>0</v>
      </c>
      <c r="E83" s="5">
        <f>'PXIL IDAS'!E83+RTM!E83+'G-DAM'!E83+DAM!E83</f>
        <v>0</v>
      </c>
      <c r="F83" s="5">
        <f>'PXIL IDAS'!F83+RTM!F83+'G-DAM'!F83+DAM!F83</f>
        <v>0</v>
      </c>
      <c r="G83" s="5">
        <f>'PXIL IDAS'!G83+RTM!G83+'G-DAM'!G83+DAM!G83</f>
        <v>550</v>
      </c>
      <c r="H83" s="5">
        <f>'PXIL IDAS'!H83+RTM!H83+'G-DAM'!H83+DAM!H83</f>
        <v>550</v>
      </c>
      <c r="I83" s="5">
        <f>'PXIL IDAS'!I83+RTM!I83+'G-DAM'!I83+DAM!I83</f>
        <v>125</v>
      </c>
      <c r="J83" s="5">
        <f>'PXIL IDAS'!J83+RTM!J83+'G-DAM'!J83+DAM!J83</f>
        <v>250</v>
      </c>
      <c r="K83" s="5">
        <f>'PXIL IDAS'!K83+RTM!K83+'G-DAM'!K83+DAM!K83</f>
        <v>650</v>
      </c>
      <c r="L83" s="5">
        <f>'PXIL IDAS'!L83+RTM!L83+'G-DAM'!L83+DAM!L83</f>
        <v>1150</v>
      </c>
      <c r="M83" s="5">
        <f>'PXIL IDAS'!M83+RTM!M83+'G-DAM'!M83+DAM!M83</f>
        <v>1500</v>
      </c>
      <c r="N83" s="5">
        <f>'PXIL IDAS'!N83+RTM!N83+'G-DAM'!N83+DAM!N83</f>
        <v>200</v>
      </c>
      <c r="O83" s="5">
        <f>'PXIL IDAS'!O83+RTM!O83+'G-DAM'!O83+DAM!O83</f>
        <v>445</v>
      </c>
      <c r="P83" s="5">
        <f>'PXIL IDAS'!P83+RTM!P83+'G-DAM'!P83+DAM!P83</f>
        <v>998.47</v>
      </c>
      <c r="Q83" s="5">
        <f>'PXIL IDAS'!Q83+RTM!Q83+'G-DAM'!Q83+DAM!Q83</f>
        <v>950</v>
      </c>
      <c r="R83" s="5">
        <f>'PXIL IDAS'!R83+RTM!R83+'G-DAM'!R83+DAM!R83</f>
        <v>550</v>
      </c>
      <c r="S83" s="5">
        <f>'PXIL IDAS'!S83+RTM!S83+'G-DAM'!S83+DAM!S83</f>
        <v>300</v>
      </c>
      <c r="T83" s="5">
        <f>'PXIL IDAS'!T83+RTM!T83+'G-DAM'!T83+DAM!T83</f>
        <v>500</v>
      </c>
      <c r="U83" s="5">
        <f>'PXIL IDAS'!U83+RTM!U83+'G-DAM'!U83+DAM!U83</f>
        <v>1390.55</v>
      </c>
      <c r="V83" s="5">
        <f>'PXIL IDAS'!V83+RTM!V83+'G-DAM'!V83+DAM!V83</f>
        <v>1350</v>
      </c>
      <c r="W83" s="5">
        <f>'PXIL IDAS'!W83+RTM!W83+'G-DAM'!W83+DAM!W83</f>
        <v>448.86</v>
      </c>
      <c r="X83" s="5">
        <f>'PXIL IDAS'!X83+RTM!X83+'G-DAM'!X83+DAM!X83</f>
        <v>150</v>
      </c>
      <c r="Y83" s="5">
        <f>'PXIL IDAS'!Y83+RTM!Y83+'G-DAM'!Y83+DAM!Y83</f>
        <v>400</v>
      </c>
      <c r="Z83" s="5">
        <f>'PXIL IDAS'!Z83+RTM!Z83+'G-DAM'!Z83+DAM!Z83</f>
        <v>750</v>
      </c>
      <c r="AA83" s="5">
        <f>'PXIL IDAS'!AA83+RTM!AA83+'G-DAM'!AA83+DAM!AA83</f>
        <v>1050</v>
      </c>
      <c r="AB83" s="5">
        <f>'PXIL IDAS'!AB83+RTM!AB83+'G-DAM'!AB83+DAM!AB83</f>
        <v>800</v>
      </c>
      <c r="AC83" s="5">
        <f>'PXIL IDAS'!AC83+RTM!AC83+'G-DAM'!AC83+DAM!AC83</f>
        <v>749.99</v>
      </c>
    </row>
    <row r="84" spans="1:29">
      <c r="A84" s="4" t="s">
        <v>84</v>
      </c>
      <c r="B84" s="5">
        <f>'PXIL IDAS'!B84+RTM!B84+'G-DAM'!B84+DAM!B84</f>
        <v>0</v>
      </c>
      <c r="C84" s="5">
        <f>'PXIL IDAS'!C84+RTM!C84+'G-DAM'!C84+DAM!C84</f>
        <v>350</v>
      </c>
      <c r="D84" s="5">
        <f>'PXIL IDAS'!D84+RTM!D84+'G-DAM'!D84+DAM!D84</f>
        <v>0</v>
      </c>
      <c r="E84" s="5">
        <f>'PXIL IDAS'!E84+RTM!E84+'G-DAM'!E84+DAM!E84</f>
        <v>0</v>
      </c>
      <c r="F84" s="5">
        <f>'PXIL IDAS'!F84+RTM!F84+'G-DAM'!F84+DAM!F84</f>
        <v>224.9</v>
      </c>
      <c r="G84" s="5">
        <f>'PXIL IDAS'!G84+RTM!G84+'G-DAM'!G84+DAM!G84</f>
        <v>500</v>
      </c>
      <c r="H84" s="5">
        <f>'PXIL IDAS'!H84+RTM!H84+'G-DAM'!H84+DAM!H84</f>
        <v>400</v>
      </c>
      <c r="I84" s="5">
        <f>'PXIL IDAS'!I84+RTM!I84+'G-DAM'!I84+DAM!I84</f>
        <v>200</v>
      </c>
      <c r="J84" s="5">
        <f>'PXIL IDAS'!J84+RTM!J84+'G-DAM'!J84+DAM!J84</f>
        <v>200</v>
      </c>
      <c r="K84" s="5">
        <f>'PXIL IDAS'!K84+RTM!K84+'G-DAM'!K84+DAM!K84</f>
        <v>550</v>
      </c>
      <c r="L84" s="5">
        <f>'PXIL IDAS'!L84+RTM!L84+'G-DAM'!L84+DAM!L84</f>
        <v>1300</v>
      </c>
      <c r="M84" s="5">
        <f>'PXIL IDAS'!M84+RTM!M84+'G-DAM'!M84+DAM!M84</f>
        <v>1600</v>
      </c>
      <c r="N84" s="5">
        <f>'PXIL IDAS'!N84+RTM!N84+'G-DAM'!N84+DAM!N84</f>
        <v>150</v>
      </c>
      <c r="O84" s="5">
        <f>'PXIL IDAS'!O84+RTM!O84+'G-DAM'!O84+DAM!O84</f>
        <v>445</v>
      </c>
      <c r="P84" s="5">
        <f>'PXIL IDAS'!P84+RTM!P84+'G-DAM'!P84+DAM!P84</f>
        <v>1100</v>
      </c>
      <c r="Q84" s="5">
        <f>'PXIL IDAS'!Q84+RTM!Q84+'G-DAM'!Q84+DAM!Q84</f>
        <v>950</v>
      </c>
      <c r="R84" s="5">
        <f>'PXIL IDAS'!R84+RTM!R84+'G-DAM'!R84+DAM!R84</f>
        <v>800</v>
      </c>
      <c r="S84" s="5">
        <f>'PXIL IDAS'!S84+RTM!S84+'G-DAM'!S84+DAM!S84</f>
        <v>550</v>
      </c>
      <c r="T84" s="5">
        <f>'PXIL IDAS'!T84+RTM!T84+'G-DAM'!T84+DAM!T84</f>
        <v>650</v>
      </c>
      <c r="U84" s="5">
        <f>'PXIL IDAS'!U84+RTM!U84+'G-DAM'!U84+DAM!U84</f>
        <v>1690.34</v>
      </c>
      <c r="V84" s="5">
        <f>'PXIL IDAS'!V84+RTM!V84+'G-DAM'!V84+DAM!V84</f>
        <v>1350</v>
      </c>
      <c r="W84" s="5">
        <f>'PXIL IDAS'!W84+RTM!W84+'G-DAM'!W84+DAM!W84</f>
        <v>200</v>
      </c>
      <c r="X84" s="5">
        <f>'PXIL IDAS'!X84+RTM!X84+'G-DAM'!X84+DAM!X84</f>
        <v>250</v>
      </c>
      <c r="Y84" s="5">
        <f>'PXIL IDAS'!Y84+RTM!Y84+'G-DAM'!Y84+DAM!Y84</f>
        <v>450</v>
      </c>
      <c r="Z84" s="5">
        <f>'PXIL IDAS'!Z84+RTM!Z84+'G-DAM'!Z84+DAM!Z84</f>
        <v>600</v>
      </c>
      <c r="AA84" s="5">
        <f>'PXIL IDAS'!AA84+RTM!AA84+'G-DAM'!AA84+DAM!AA84</f>
        <v>1100</v>
      </c>
      <c r="AB84" s="5">
        <f>'PXIL IDAS'!AB84+RTM!AB84+'G-DAM'!AB84+DAM!AB84</f>
        <v>850</v>
      </c>
      <c r="AC84" s="5">
        <f>'PXIL IDAS'!AC84+RTM!AC84+'G-DAM'!AC84+DAM!AC84</f>
        <v>750</v>
      </c>
    </row>
    <row r="85" spans="1:29">
      <c r="A85" s="4" t="s">
        <v>85</v>
      </c>
      <c r="B85" s="5">
        <f>'PXIL IDAS'!B85+RTM!B85+'G-DAM'!B85+DAM!B85</f>
        <v>0</v>
      </c>
      <c r="C85" s="5">
        <f>'PXIL IDAS'!C85+RTM!C85+'G-DAM'!C85+DAM!C85</f>
        <v>680</v>
      </c>
      <c r="D85" s="5">
        <f>'PXIL IDAS'!D85+RTM!D85+'G-DAM'!D85+DAM!D85</f>
        <v>250</v>
      </c>
      <c r="E85" s="5">
        <f>'PXIL IDAS'!E85+RTM!E85+'G-DAM'!E85+DAM!E85</f>
        <v>200</v>
      </c>
      <c r="F85" s="5">
        <f>'PXIL IDAS'!F85+RTM!F85+'G-DAM'!F85+DAM!F85</f>
        <v>450</v>
      </c>
      <c r="G85" s="5">
        <f>'PXIL IDAS'!G85+RTM!G85+'G-DAM'!G85+DAM!G85</f>
        <v>1000</v>
      </c>
      <c r="H85" s="5">
        <f>'PXIL IDAS'!H85+RTM!H85+'G-DAM'!H85+DAM!H85</f>
        <v>400</v>
      </c>
      <c r="I85" s="5">
        <f>'PXIL IDAS'!I85+RTM!I85+'G-DAM'!I85+DAM!I85</f>
        <v>300</v>
      </c>
      <c r="J85" s="5">
        <f>'PXIL IDAS'!J85+RTM!J85+'G-DAM'!J85+DAM!J85</f>
        <v>400</v>
      </c>
      <c r="K85" s="5">
        <f>'PXIL IDAS'!K85+RTM!K85+'G-DAM'!K85+DAM!K85</f>
        <v>550</v>
      </c>
      <c r="L85" s="5">
        <f>'PXIL IDAS'!L85+RTM!L85+'G-DAM'!L85+DAM!L85</f>
        <v>1400</v>
      </c>
      <c r="M85" s="5">
        <f>'PXIL IDAS'!M85+RTM!M85+'G-DAM'!M85+DAM!M85</f>
        <v>1650</v>
      </c>
      <c r="N85" s="5">
        <f>'PXIL IDAS'!N85+RTM!N85+'G-DAM'!N85+DAM!N85</f>
        <v>645</v>
      </c>
      <c r="O85" s="5">
        <f>'PXIL IDAS'!O85+RTM!O85+'G-DAM'!O85+DAM!O85</f>
        <v>845</v>
      </c>
      <c r="P85" s="5">
        <f>'PXIL IDAS'!P85+RTM!P85+'G-DAM'!P85+DAM!P85</f>
        <v>1300</v>
      </c>
      <c r="Q85" s="5">
        <f>'PXIL IDAS'!Q85+RTM!Q85+'G-DAM'!Q85+DAM!Q85</f>
        <v>990</v>
      </c>
      <c r="R85" s="5">
        <f>'PXIL IDAS'!R85+RTM!R85+'G-DAM'!R85+DAM!R85</f>
        <v>600</v>
      </c>
      <c r="S85" s="5">
        <f>'PXIL IDAS'!S85+RTM!S85+'G-DAM'!S85+DAM!S85</f>
        <v>350</v>
      </c>
      <c r="T85" s="5">
        <f>'PXIL IDAS'!T85+RTM!T85+'G-DAM'!T85+DAM!T85</f>
        <v>650</v>
      </c>
      <c r="U85" s="5">
        <f>'PXIL IDAS'!U85+RTM!U85+'G-DAM'!U85+DAM!U85</f>
        <v>1645</v>
      </c>
      <c r="V85" s="5">
        <f>'PXIL IDAS'!V85+RTM!V85+'G-DAM'!V85+DAM!V85</f>
        <v>1700</v>
      </c>
      <c r="W85" s="5">
        <f>'PXIL IDAS'!W85+RTM!W85+'G-DAM'!W85+DAM!W85</f>
        <v>350</v>
      </c>
      <c r="X85" s="5">
        <f>'PXIL IDAS'!X85+RTM!X85+'G-DAM'!X85+DAM!X85</f>
        <v>300</v>
      </c>
      <c r="Y85" s="5">
        <f>'PXIL IDAS'!Y85+RTM!Y85+'G-DAM'!Y85+DAM!Y85</f>
        <v>350</v>
      </c>
      <c r="Z85" s="5">
        <f>'PXIL IDAS'!Z85+RTM!Z85+'G-DAM'!Z85+DAM!Z85</f>
        <v>400</v>
      </c>
      <c r="AA85" s="5">
        <f>'PXIL IDAS'!AA85+RTM!AA85+'G-DAM'!AA85+DAM!AA85</f>
        <v>1100</v>
      </c>
      <c r="AB85" s="5">
        <f>'PXIL IDAS'!AB85+RTM!AB85+'G-DAM'!AB85+DAM!AB85</f>
        <v>950</v>
      </c>
      <c r="AC85" s="5">
        <f>'PXIL IDAS'!AC85+RTM!AC85+'G-DAM'!AC85+DAM!AC85</f>
        <v>745</v>
      </c>
    </row>
    <row r="86" spans="1:29">
      <c r="A86" s="4" t="s">
        <v>86</v>
      </c>
      <c r="B86" s="5">
        <f>'PXIL IDAS'!B86+RTM!B86+'G-DAM'!B86+DAM!B86</f>
        <v>0</v>
      </c>
      <c r="C86" s="5">
        <f>'PXIL IDAS'!C86+RTM!C86+'G-DAM'!C86+DAM!C86</f>
        <v>820</v>
      </c>
      <c r="D86" s="5">
        <f>'PXIL IDAS'!D86+RTM!D86+'G-DAM'!D86+DAM!D86</f>
        <v>200</v>
      </c>
      <c r="E86" s="5">
        <f>'PXIL IDAS'!E86+RTM!E86+'G-DAM'!E86+DAM!E86</f>
        <v>200</v>
      </c>
      <c r="F86" s="5">
        <f>'PXIL IDAS'!F86+RTM!F86+'G-DAM'!F86+DAM!F86</f>
        <v>400</v>
      </c>
      <c r="G86" s="5">
        <f>'PXIL IDAS'!G86+RTM!G86+'G-DAM'!G86+DAM!G86</f>
        <v>1250</v>
      </c>
      <c r="H86" s="5">
        <f>'PXIL IDAS'!H86+RTM!H86+'G-DAM'!H86+DAM!H86</f>
        <v>400</v>
      </c>
      <c r="I86" s="5">
        <f>'PXIL IDAS'!I86+RTM!I86+'G-DAM'!I86+DAM!I86</f>
        <v>350</v>
      </c>
      <c r="J86" s="5">
        <f>'PXIL IDAS'!J86+RTM!J86+'G-DAM'!J86+DAM!J86</f>
        <v>850</v>
      </c>
      <c r="K86" s="5">
        <f>'PXIL IDAS'!K86+RTM!K86+'G-DAM'!K86+DAM!K86</f>
        <v>680</v>
      </c>
      <c r="L86" s="5">
        <f>'PXIL IDAS'!L86+RTM!L86+'G-DAM'!L86+DAM!L86</f>
        <v>1350</v>
      </c>
      <c r="M86" s="5">
        <f>'PXIL IDAS'!M86+RTM!M86+'G-DAM'!M86+DAM!M86</f>
        <v>1550</v>
      </c>
      <c r="N86" s="5">
        <f>'PXIL IDAS'!N86+RTM!N86+'G-DAM'!N86+DAM!N86</f>
        <v>745</v>
      </c>
      <c r="O86" s="5">
        <f>'PXIL IDAS'!O86+RTM!O86+'G-DAM'!O86+DAM!O86</f>
        <v>745</v>
      </c>
      <c r="P86" s="5">
        <f>'PXIL IDAS'!P86+RTM!P86+'G-DAM'!P86+DAM!P86</f>
        <v>1200</v>
      </c>
      <c r="Q86" s="5">
        <f>'PXIL IDAS'!Q86+RTM!Q86+'G-DAM'!Q86+DAM!Q86</f>
        <v>951.4</v>
      </c>
      <c r="R86" s="5">
        <f>'PXIL IDAS'!R86+RTM!R86+'G-DAM'!R86+DAM!R86</f>
        <v>720</v>
      </c>
      <c r="S86" s="5">
        <f>'PXIL IDAS'!S86+RTM!S86+'G-DAM'!S86+DAM!S86</f>
        <v>300</v>
      </c>
      <c r="T86" s="5">
        <f>'PXIL IDAS'!T86+RTM!T86+'G-DAM'!T86+DAM!T86</f>
        <v>645</v>
      </c>
      <c r="U86" s="5">
        <f>'PXIL IDAS'!U86+RTM!U86+'G-DAM'!U86+DAM!U86</f>
        <v>1500</v>
      </c>
      <c r="V86" s="5">
        <f>'PXIL IDAS'!V86+RTM!V86+'G-DAM'!V86+DAM!V86</f>
        <v>1949.99</v>
      </c>
      <c r="W86" s="5">
        <f>'PXIL IDAS'!W86+RTM!W86+'G-DAM'!W86+DAM!W86</f>
        <v>700</v>
      </c>
      <c r="X86" s="5">
        <f>'PXIL IDAS'!X86+RTM!X86+'G-DAM'!X86+DAM!X86</f>
        <v>400</v>
      </c>
      <c r="Y86" s="5">
        <f>'PXIL IDAS'!Y86+RTM!Y86+'G-DAM'!Y86+DAM!Y86</f>
        <v>350</v>
      </c>
      <c r="Z86" s="5">
        <f>'PXIL IDAS'!Z86+RTM!Z86+'G-DAM'!Z86+DAM!Z86</f>
        <v>399.99</v>
      </c>
      <c r="AA86" s="5">
        <f>'PXIL IDAS'!AA86+RTM!AA86+'G-DAM'!AA86+DAM!AA86</f>
        <v>1150</v>
      </c>
      <c r="AB86" s="5">
        <f>'PXIL IDAS'!AB86+RTM!AB86+'G-DAM'!AB86+DAM!AB86</f>
        <v>950</v>
      </c>
      <c r="AC86" s="5">
        <f>'PXIL IDAS'!AC86+RTM!AC86+'G-DAM'!AC86+DAM!AC86</f>
        <v>745</v>
      </c>
    </row>
    <row r="87" spans="1:29">
      <c r="A87" s="4" t="s">
        <v>87</v>
      </c>
      <c r="B87" s="5">
        <f>'PXIL IDAS'!B87+RTM!B87+'G-DAM'!B87+DAM!B87</f>
        <v>0</v>
      </c>
      <c r="C87" s="5">
        <f>'PXIL IDAS'!C87+RTM!C87+'G-DAM'!C87+DAM!C87</f>
        <v>800</v>
      </c>
      <c r="D87" s="5">
        <f>'PXIL IDAS'!D87+RTM!D87+'G-DAM'!D87+DAM!D87</f>
        <v>450</v>
      </c>
      <c r="E87" s="5">
        <f>'PXIL IDAS'!E87+RTM!E87+'G-DAM'!E87+DAM!E87</f>
        <v>100</v>
      </c>
      <c r="F87" s="5">
        <f>'PXIL IDAS'!F87+RTM!F87+'G-DAM'!F87+DAM!F87</f>
        <v>900</v>
      </c>
      <c r="G87" s="5">
        <f>'PXIL IDAS'!G87+RTM!G87+'G-DAM'!G87+DAM!G87</f>
        <v>1250</v>
      </c>
      <c r="H87" s="5">
        <f>'PXIL IDAS'!H87+RTM!H87+'G-DAM'!H87+DAM!H87</f>
        <v>700</v>
      </c>
      <c r="I87" s="5">
        <f>'PXIL IDAS'!I87+RTM!I87+'G-DAM'!I87+DAM!I87</f>
        <v>550</v>
      </c>
      <c r="J87" s="5">
        <f>'PXIL IDAS'!J87+RTM!J87+'G-DAM'!J87+DAM!J87</f>
        <v>850</v>
      </c>
      <c r="K87" s="5">
        <f>'PXIL IDAS'!K87+RTM!K87+'G-DAM'!K87+DAM!K87</f>
        <v>720</v>
      </c>
      <c r="L87" s="5">
        <f>'PXIL IDAS'!L87+RTM!L87+'G-DAM'!L87+DAM!L87</f>
        <v>1250</v>
      </c>
      <c r="M87" s="5">
        <f>'PXIL IDAS'!M87+RTM!M87+'G-DAM'!M87+DAM!M87</f>
        <v>1700</v>
      </c>
      <c r="N87" s="5">
        <f>'PXIL IDAS'!N87+RTM!N87+'G-DAM'!N87+DAM!N87</f>
        <v>995</v>
      </c>
      <c r="O87" s="5">
        <f>'PXIL IDAS'!O87+RTM!O87+'G-DAM'!O87+DAM!O87</f>
        <v>650</v>
      </c>
      <c r="P87" s="5">
        <f>'PXIL IDAS'!P87+RTM!P87+'G-DAM'!P87+DAM!P87</f>
        <v>1050</v>
      </c>
      <c r="Q87" s="5">
        <f>'PXIL IDAS'!Q87+RTM!Q87+'G-DAM'!Q87+DAM!Q87</f>
        <v>940</v>
      </c>
      <c r="R87" s="5">
        <f>'PXIL IDAS'!R87+RTM!R87+'G-DAM'!R87+DAM!R87</f>
        <v>700</v>
      </c>
      <c r="S87" s="5">
        <f>'PXIL IDAS'!S87+RTM!S87+'G-DAM'!S87+DAM!S87</f>
        <v>470</v>
      </c>
      <c r="T87" s="5">
        <f>'PXIL IDAS'!T87+RTM!T87+'G-DAM'!T87+DAM!T87</f>
        <v>700</v>
      </c>
      <c r="U87" s="5">
        <f>'PXIL IDAS'!U87+RTM!U87+'G-DAM'!U87+DAM!U87</f>
        <v>1100</v>
      </c>
      <c r="V87" s="5">
        <f>'PXIL IDAS'!V87+RTM!V87+'G-DAM'!V87+DAM!V87</f>
        <v>1550</v>
      </c>
      <c r="W87" s="5">
        <f>'PXIL IDAS'!W87+RTM!W87+'G-DAM'!W87+DAM!W87</f>
        <v>450</v>
      </c>
      <c r="X87" s="5">
        <f>'PXIL IDAS'!X87+RTM!X87+'G-DAM'!X87+DAM!X87</f>
        <v>250</v>
      </c>
      <c r="Y87" s="5">
        <f>'PXIL IDAS'!Y87+RTM!Y87+'G-DAM'!Y87+DAM!Y87</f>
        <v>600</v>
      </c>
      <c r="Z87" s="5">
        <f>'PXIL IDAS'!Z87+RTM!Z87+'G-DAM'!Z87+DAM!Z87</f>
        <v>350</v>
      </c>
      <c r="AA87" s="5">
        <f>'PXIL IDAS'!AA87+RTM!AA87+'G-DAM'!AA87+DAM!AA87</f>
        <v>1000</v>
      </c>
      <c r="AB87" s="5">
        <f>'PXIL IDAS'!AB87+RTM!AB87+'G-DAM'!AB87+DAM!AB87</f>
        <v>1050</v>
      </c>
      <c r="AC87" s="5">
        <f>'PXIL IDAS'!AC87+RTM!AC87+'G-DAM'!AC87+DAM!AC87</f>
        <v>995</v>
      </c>
    </row>
    <row r="88" spans="1:29">
      <c r="A88" s="4" t="s">
        <v>88</v>
      </c>
      <c r="B88" s="5">
        <f>'PXIL IDAS'!B88+RTM!B88+'G-DAM'!B88+DAM!B88</f>
        <v>0</v>
      </c>
      <c r="C88" s="5">
        <f>'PXIL IDAS'!C88+RTM!C88+'G-DAM'!C88+DAM!C88</f>
        <v>776</v>
      </c>
      <c r="D88" s="5">
        <f>'PXIL IDAS'!D88+RTM!D88+'G-DAM'!D88+DAM!D88</f>
        <v>550</v>
      </c>
      <c r="E88" s="5">
        <f>'PXIL IDAS'!E88+RTM!E88+'G-DAM'!E88+DAM!E88</f>
        <v>100</v>
      </c>
      <c r="F88" s="5">
        <f>'PXIL IDAS'!F88+RTM!F88+'G-DAM'!F88+DAM!F88</f>
        <v>900</v>
      </c>
      <c r="G88" s="5">
        <f>'PXIL IDAS'!G88+RTM!G88+'G-DAM'!G88+DAM!G88</f>
        <v>1500</v>
      </c>
      <c r="H88" s="5">
        <f>'PXIL IDAS'!H88+RTM!H88+'G-DAM'!H88+DAM!H88</f>
        <v>891.75</v>
      </c>
      <c r="I88" s="5">
        <f>'PXIL IDAS'!I88+RTM!I88+'G-DAM'!I88+DAM!I88</f>
        <v>550</v>
      </c>
      <c r="J88" s="5">
        <f>'PXIL IDAS'!J88+RTM!J88+'G-DAM'!J88+DAM!J88</f>
        <v>600</v>
      </c>
      <c r="K88" s="5">
        <f>'PXIL IDAS'!K88+RTM!K88+'G-DAM'!K88+DAM!K88</f>
        <v>650</v>
      </c>
      <c r="L88" s="5">
        <f>'PXIL IDAS'!L88+RTM!L88+'G-DAM'!L88+DAM!L88</f>
        <v>1400</v>
      </c>
      <c r="M88" s="5">
        <f>'PXIL IDAS'!M88+RTM!M88+'G-DAM'!M88+DAM!M88</f>
        <v>1700</v>
      </c>
      <c r="N88" s="5">
        <f>'PXIL IDAS'!N88+RTM!N88+'G-DAM'!N88+DAM!N88</f>
        <v>945</v>
      </c>
      <c r="O88" s="5">
        <f>'PXIL IDAS'!O88+RTM!O88+'G-DAM'!O88+DAM!O88</f>
        <v>700</v>
      </c>
      <c r="P88" s="5">
        <f>'PXIL IDAS'!P88+RTM!P88+'G-DAM'!P88+DAM!P88</f>
        <v>960.01</v>
      </c>
      <c r="Q88" s="5">
        <f>'PXIL IDAS'!Q88+RTM!Q88+'G-DAM'!Q88+DAM!Q88</f>
        <v>890</v>
      </c>
      <c r="R88" s="5">
        <f>'PXIL IDAS'!R88+RTM!R88+'G-DAM'!R88+DAM!R88</f>
        <v>650</v>
      </c>
      <c r="S88" s="5">
        <f>'PXIL IDAS'!S88+RTM!S88+'G-DAM'!S88+DAM!S88</f>
        <v>400</v>
      </c>
      <c r="T88" s="5">
        <f>'PXIL IDAS'!T88+RTM!T88+'G-DAM'!T88+DAM!T88</f>
        <v>750</v>
      </c>
      <c r="U88" s="5">
        <f>'PXIL IDAS'!U88+RTM!U88+'G-DAM'!U88+DAM!U88</f>
        <v>1300</v>
      </c>
      <c r="V88" s="5">
        <f>'PXIL IDAS'!V88+RTM!V88+'G-DAM'!V88+DAM!V88</f>
        <v>1600</v>
      </c>
      <c r="W88" s="5">
        <f>'PXIL IDAS'!W88+RTM!W88+'G-DAM'!W88+DAM!W88</f>
        <v>375</v>
      </c>
      <c r="X88" s="5">
        <f>'PXIL IDAS'!X88+RTM!X88+'G-DAM'!X88+DAM!X88</f>
        <v>200</v>
      </c>
      <c r="Y88" s="5">
        <f>'PXIL IDAS'!Y88+RTM!Y88+'G-DAM'!Y88+DAM!Y88</f>
        <v>650</v>
      </c>
      <c r="Z88" s="5">
        <f>'PXIL IDAS'!Z88+RTM!Z88+'G-DAM'!Z88+DAM!Z88</f>
        <v>200</v>
      </c>
      <c r="AA88" s="5">
        <f>'PXIL IDAS'!AA88+RTM!AA88+'G-DAM'!AA88+DAM!AA88</f>
        <v>1000</v>
      </c>
      <c r="AB88" s="5">
        <f>'PXIL IDAS'!AB88+RTM!AB88+'G-DAM'!AB88+DAM!AB88</f>
        <v>1050</v>
      </c>
      <c r="AC88" s="5">
        <f>'PXIL IDAS'!AC88+RTM!AC88+'G-DAM'!AC88+DAM!AC88</f>
        <v>995</v>
      </c>
    </row>
    <row r="89" spans="1:29">
      <c r="A89" s="4" t="s">
        <v>89</v>
      </c>
      <c r="B89" s="5">
        <f>'PXIL IDAS'!B89+RTM!B89+'G-DAM'!B89+DAM!B89</f>
        <v>150</v>
      </c>
      <c r="C89" s="5">
        <f>'PXIL IDAS'!C89+RTM!C89+'G-DAM'!C89+DAM!C89</f>
        <v>861</v>
      </c>
      <c r="D89" s="5">
        <f>'PXIL IDAS'!D89+RTM!D89+'G-DAM'!D89+DAM!D89</f>
        <v>650</v>
      </c>
      <c r="E89" s="5">
        <f>'PXIL IDAS'!E89+RTM!E89+'G-DAM'!E89+DAM!E89</f>
        <v>400</v>
      </c>
      <c r="F89" s="5">
        <f>'PXIL IDAS'!F89+RTM!F89+'G-DAM'!F89+DAM!F89</f>
        <v>1100</v>
      </c>
      <c r="G89" s="5">
        <f>'PXIL IDAS'!G89+RTM!G89+'G-DAM'!G89+DAM!G89</f>
        <v>1750</v>
      </c>
      <c r="H89" s="5">
        <f>'PXIL IDAS'!H89+RTM!H89+'G-DAM'!H89+DAM!H89</f>
        <v>1050</v>
      </c>
      <c r="I89" s="5">
        <f>'PXIL IDAS'!I89+RTM!I89+'G-DAM'!I89+DAM!I89</f>
        <v>650</v>
      </c>
      <c r="J89" s="5">
        <f>'PXIL IDAS'!J89+RTM!J89+'G-DAM'!J89+DAM!J89</f>
        <v>250</v>
      </c>
      <c r="K89" s="5">
        <f>'PXIL IDAS'!K89+RTM!K89+'G-DAM'!K89+DAM!K89</f>
        <v>800</v>
      </c>
      <c r="L89" s="5">
        <f>'PXIL IDAS'!L89+RTM!L89+'G-DAM'!L89+DAM!L89</f>
        <v>1750</v>
      </c>
      <c r="M89" s="5">
        <f>'PXIL IDAS'!M89+RTM!M89+'G-DAM'!M89+DAM!M89</f>
        <v>1900</v>
      </c>
      <c r="N89" s="5">
        <f>'PXIL IDAS'!N89+RTM!N89+'G-DAM'!N89+DAM!N89</f>
        <v>1095</v>
      </c>
      <c r="O89" s="5">
        <f>'PXIL IDAS'!O89+RTM!O89+'G-DAM'!O89+DAM!O89</f>
        <v>800</v>
      </c>
      <c r="P89" s="5">
        <f>'PXIL IDAS'!P89+RTM!P89+'G-DAM'!P89+DAM!P89</f>
        <v>1300</v>
      </c>
      <c r="Q89" s="5">
        <f>'PXIL IDAS'!Q89+RTM!Q89+'G-DAM'!Q89+DAM!Q89</f>
        <v>1000</v>
      </c>
      <c r="R89" s="5">
        <f>'PXIL IDAS'!R89+RTM!R89+'G-DAM'!R89+DAM!R89</f>
        <v>800</v>
      </c>
      <c r="S89" s="5">
        <f>'PXIL IDAS'!S89+RTM!S89+'G-DAM'!S89+DAM!S89</f>
        <v>350</v>
      </c>
      <c r="T89" s="5">
        <f>'PXIL IDAS'!T89+RTM!T89+'G-DAM'!T89+DAM!T89</f>
        <v>950</v>
      </c>
      <c r="U89" s="5">
        <f>'PXIL IDAS'!U89+RTM!U89+'G-DAM'!U89+DAM!U89</f>
        <v>1700</v>
      </c>
      <c r="V89" s="5">
        <f>'PXIL IDAS'!V89+RTM!V89+'G-DAM'!V89+DAM!V89</f>
        <v>1600</v>
      </c>
      <c r="W89" s="5">
        <f>'PXIL IDAS'!W89+RTM!W89+'G-DAM'!W89+DAM!W89</f>
        <v>500</v>
      </c>
      <c r="X89" s="5">
        <f>'PXIL IDAS'!X89+RTM!X89+'G-DAM'!X89+DAM!X89</f>
        <v>400</v>
      </c>
      <c r="Y89" s="5">
        <f>'PXIL IDAS'!Y89+RTM!Y89+'G-DAM'!Y89+DAM!Y89</f>
        <v>900</v>
      </c>
      <c r="Z89" s="5">
        <f>'PXIL IDAS'!Z89+RTM!Z89+'G-DAM'!Z89+DAM!Z89</f>
        <v>475</v>
      </c>
      <c r="AA89" s="5">
        <f>'PXIL IDAS'!AA89+RTM!AA89+'G-DAM'!AA89+DAM!AA89</f>
        <v>1100</v>
      </c>
      <c r="AB89" s="5">
        <f>'PXIL IDAS'!AB89+RTM!AB89+'G-DAM'!AB89+DAM!AB89</f>
        <v>1050</v>
      </c>
      <c r="AC89" s="5">
        <f>'PXIL IDAS'!AC89+RTM!AC89+'G-DAM'!AC89+DAM!AC89</f>
        <v>895</v>
      </c>
    </row>
    <row r="90" spans="1:29">
      <c r="A90" s="4" t="s">
        <v>90</v>
      </c>
      <c r="B90" s="5">
        <f>'PXIL IDAS'!B90+RTM!B90+'G-DAM'!B90+DAM!B90</f>
        <v>200</v>
      </c>
      <c r="C90" s="5">
        <f>'PXIL IDAS'!C90+RTM!C90+'G-DAM'!C90+DAM!C90</f>
        <v>1006</v>
      </c>
      <c r="D90" s="5">
        <f>'PXIL IDAS'!D90+RTM!D90+'G-DAM'!D90+DAM!D90</f>
        <v>900</v>
      </c>
      <c r="E90" s="5">
        <f>'PXIL IDAS'!E90+RTM!E90+'G-DAM'!E90+DAM!E90</f>
        <v>700</v>
      </c>
      <c r="F90" s="5">
        <f>'PXIL IDAS'!F90+RTM!F90+'G-DAM'!F90+DAM!F90</f>
        <v>1450</v>
      </c>
      <c r="G90" s="5">
        <f>'PXIL IDAS'!G90+RTM!G90+'G-DAM'!G90+DAM!G90</f>
        <v>2100</v>
      </c>
      <c r="H90" s="5">
        <f>'PXIL IDAS'!H90+RTM!H90+'G-DAM'!H90+DAM!H90</f>
        <v>1200</v>
      </c>
      <c r="I90" s="5">
        <f>'PXIL IDAS'!I90+RTM!I90+'G-DAM'!I90+DAM!I90</f>
        <v>950</v>
      </c>
      <c r="J90" s="5">
        <f>'PXIL IDAS'!J90+RTM!J90+'G-DAM'!J90+DAM!J90</f>
        <v>300</v>
      </c>
      <c r="K90" s="5">
        <f>'PXIL IDAS'!K90+RTM!K90+'G-DAM'!K90+DAM!K90</f>
        <v>800</v>
      </c>
      <c r="L90" s="5">
        <f>'PXIL IDAS'!L90+RTM!L90+'G-DAM'!L90+DAM!L90</f>
        <v>1950</v>
      </c>
      <c r="M90" s="5">
        <f>'PXIL IDAS'!M90+RTM!M90+'G-DAM'!M90+DAM!M90</f>
        <v>2000</v>
      </c>
      <c r="N90" s="5">
        <f>'PXIL IDAS'!N90+RTM!N90+'G-DAM'!N90+DAM!N90</f>
        <v>1145</v>
      </c>
      <c r="O90" s="5">
        <f>'PXIL IDAS'!O90+RTM!O90+'G-DAM'!O90+DAM!O90</f>
        <v>950</v>
      </c>
      <c r="P90" s="5">
        <f>'PXIL IDAS'!P90+RTM!P90+'G-DAM'!P90+DAM!P90</f>
        <v>1450</v>
      </c>
      <c r="Q90" s="5">
        <f>'PXIL IDAS'!Q90+RTM!Q90+'G-DAM'!Q90+DAM!Q90</f>
        <v>1128.2</v>
      </c>
      <c r="R90" s="5">
        <f>'PXIL IDAS'!R90+RTM!R90+'G-DAM'!R90+DAM!R90</f>
        <v>850</v>
      </c>
      <c r="S90" s="5">
        <f>'PXIL IDAS'!S90+RTM!S90+'G-DAM'!S90+DAM!S90</f>
        <v>400</v>
      </c>
      <c r="T90" s="5">
        <f>'PXIL IDAS'!T90+RTM!T90+'G-DAM'!T90+DAM!T90</f>
        <v>1150</v>
      </c>
      <c r="U90" s="5">
        <f>'PXIL IDAS'!U90+RTM!U90+'G-DAM'!U90+DAM!U90</f>
        <v>1800</v>
      </c>
      <c r="V90" s="5">
        <f>'PXIL IDAS'!V90+RTM!V90+'G-DAM'!V90+DAM!V90</f>
        <v>1650</v>
      </c>
      <c r="W90" s="5">
        <f>'PXIL IDAS'!W90+RTM!W90+'G-DAM'!W90+DAM!W90</f>
        <v>800</v>
      </c>
      <c r="X90" s="5">
        <f>'PXIL IDAS'!X90+RTM!X90+'G-DAM'!X90+DAM!X90</f>
        <v>650</v>
      </c>
      <c r="Y90" s="5">
        <f>'PXIL IDAS'!Y90+RTM!Y90+'G-DAM'!Y90+DAM!Y90</f>
        <v>875</v>
      </c>
      <c r="Z90" s="5">
        <f>'PXIL IDAS'!Z90+RTM!Z90+'G-DAM'!Z90+DAM!Z90</f>
        <v>450</v>
      </c>
      <c r="AA90" s="5">
        <f>'PXIL IDAS'!AA90+RTM!AA90+'G-DAM'!AA90+DAM!AA90</f>
        <v>1100</v>
      </c>
      <c r="AB90" s="5">
        <f>'PXIL IDAS'!AB90+RTM!AB90+'G-DAM'!AB90+DAM!AB90</f>
        <v>1100</v>
      </c>
      <c r="AC90" s="5">
        <f>'PXIL IDAS'!AC90+RTM!AC90+'G-DAM'!AC90+DAM!AC90</f>
        <v>945</v>
      </c>
    </row>
    <row r="91" spans="1:29">
      <c r="A91" s="4" t="s">
        <v>91</v>
      </c>
      <c r="B91" s="5">
        <f>'PXIL IDAS'!B91+RTM!B91+'G-DAM'!B91+DAM!B91</f>
        <v>646.12</v>
      </c>
      <c r="C91" s="5">
        <f>'PXIL IDAS'!C91+RTM!C91+'G-DAM'!C91+DAM!C91</f>
        <v>1297</v>
      </c>
      <c r="D91" s="5">
        <f>'PXIL IDAS'!D91+RTM!D91+'G-DAM'!D91+DAM!D91</f>
        <v>1239.9000000000001</v>
      </c>
      <c r="E91" s="5">
        <f>'PXIL IDAS'!E91+RTM!E91+'G-DAM'!E91+DAM!E91</f>
        <v>960.1</v>
      </c>
      <c r="F91" s="5">
        <f>'PXIL IDAS'!F91+RTM!F91+'G-DAM'!F91+DAM!F91</f>
        <v>1650</v>
      </c>
      <c r="G91" s="5">
        <f>'PXIL IDAS'!G91+RTM!G91+'G-DAM'!G91+DAM!G91</f>
        <v>2100</v>
      </c>
      <c r="H91" s="5">
        <f>'PXIL IDAS'!H91+RTM!H91+'G-DAM'!H91+DAM!H91</f>
        <v>1550</v>
      </c>
      <c r="I91" s="5">
        <f>'PXIL IDAS'!I91+RTM!I91+'G-DAM'!I91+DAM!I91</f>
        <v>1393</v>
      </c>
      <c r="J91" s="5">
        <f>'PXIL IDAS'!J91+RTM!J91+'G-DAM'!J91+DAM!J91</f>
        <v>1018.7</v>
      </c>
      <c r="K91" s="5">
        <f>'PXIL IDAS'!K91+RTM!K91+'G-DAM'!K91+DAM!K91</f>
        <v>1350</v>
      </c>
      <c r="L91" s="5">
        <f>'PXIL IDAS'!L91+RTM!L91+'G-DAM'!L91+DAM!L91</f>
        <v>2352</v>
      </c>
      <c r="M91" s="5">
        <f>'PXIL IDAS'!M91+RTM!M91+'G-DAM'!M91+DAM!M91</f>
        <v>2350</v>
      </c>
      <c r="N91" s="5">
        <f>'PXIL IDAS'!N91+RTM!N91+'G-DAM'!N91+DAM!N91</f>
        <v>1700</v>
      </c>
      <c r="O91" s="5">
        <f>'PXIL IDAS'!O91+RTM!O91+'G-DAM'!O91+DAM!O91</f>
        <v>1500</v>
      </c>
      <c r="P91" s="5">
        <f>'PXIL IDAS'!P91+RTM!P91+'G-DAM'!P91+DAM!P91</f>
        <v>1950</v>
      </c>
      <c r="Q91" s="5">
        <f>'PXIL IDAS'!Q91+RTM!Q91+'G-DAM'!Q91+DAM!Q91</f>
        <v>1706</v>
      </c>
      <c r="R91" s="5">
        <f>'PXIL IDAS'!R91+RTM!R91+'G-DAM'!R91+DAM!R91</f>
        <v>1250</v>
      </c>
      <c r="S91" s="5">
        <f>'PXIL IDAS'!S91+RTM!S91+'G-DAM'!S91+DAM!S91</f>
        <v>1100</v>
      </c>
      <c r="T91" s="5">
        <f>'PXIL IDAS'!T91+RTM!T91+'G-DAM'!T91+DAM!T91</f>
        <v>1375</v>
      </c>
      <c r="U91" s="5">
        <f>'PXIL IDAS'!U91+RTM!U91+'G-DAM'!U91+DAM!U91</f>
        <v>2150</v>
      </c>
      <c r="V91" s="5">
        <f>'PXIL IDAS'!V91+RTM!V91+'G-DAM'!V91+DAM!V91</f>
        <v>2000</v>
      </c>
      <c r="W91" s="5">
        <f>'PXIL IDAS'!W91+RTM!W91+'G-DAM'!W91+DAM!W91</f>
        <v>1150</v>
      </c>
      <c r="X91" s="5">
        <f>'PXIL IDAS'!X91+RTM!X91+'G-DAM'!X91+DAM!X91</f>
        <v>900</v>
      </c>
      <c r="Y91" s="5">
        <f>'PXIL IDAS'!Y91+RTM!Y91+'G-DAM'!Y91+DAM!Y91</f>
        <v>1250</v>
      </c>
      <c r="Z91" s="5">
        <f>'PXIL IDAS'!Z91+RTM!Z91+'G-DAM'!Z91+DAM!Z91</f>
        <v>1075</v>
      </c>
      <c r="AA91" s="5">
        <f>'PXIL IDAS'!AA91+RTM!AA91+'G-DAM'!AA91+DAM!AA91</f>
        <v>1825</v>
      </c>
      <c r="AB91" s="5">
        <f>'PXIL IDAS'!AB91+RTM!AB91+'G-DAM'!AB91+DAM!AB91</f>
        <v>1550</v>
      </c>
      <c r="AC91" s="5">
        <f>'PXIL IDAS'!AC91+RTM!AC91+'G-DAM'!AC91+DAM!AC91</f>
        <v>1600</v>
      </c>
    </row>
    <row r="92" spans="1:29">
      <c r="A92" s="4" t="s">
        <v>92</v>
      </c>
      <c r="B92" s="5">
        <f>'PXIL IDAS'!B92+RTM!B92+'G-DAM'!B92+DAM!B92</f>
        <v>500</v>
      </c>
      <c r="C92" s="5">
        <f>'PXIL IDAS'!C92+RTM!C92+'G-DAM'!C92+DAM!C92</f>
        <v>1298.0999999999999</v>
      </c>
      <c r="D92" s="5">
        <f>'PXIL IDAS'!D92+RTM!D92+'G-DAM'!D92+DAM!D92</f>
        <v>1176</v>
      </c>
      <c r="E92" s="5">
        <f>'PXIL IDAS'!E92+RTM!E92+'G-DAM'!E92+DAM!E92</f>
        <v>1068.3</v>
      </c>
      <c r="F92" s="5">
        <f>'PXIL IDAS'!F92+RTM!F92+'G-DAM'!F92+DAM!F92</f>
        <v>1700</v>
      </c>
      <c r="G92" s="5">
        <f>'PXIL IDAS'!G92+RTM!G92+'G-DAM'!G92+DAM!G92</f>
        <v>1970</v>
      </c>
      <c r="H92" s="5">
        <f>'PXIL IDAS'!H92+RTM!H92+'G-DAM'!H92+DAM!H92</f>
        <v>1550</v>
      </c>
      <c r="I92" s="5">
        <f>'PXIL IDAS'!I92+RTM!I92+'G-DAM'!I92+DAM!I92</f>
        <v>1600</v>
      </c>
      <c r="J92" s="5">
        <f>'PXIL IDAS'!J92+RTM!J92+'G-DAM'!J92+DAM!J92</f>
        <v>1290.5999999999999</v>
      </c>
      <c r="K92" s="5">
        <f>'PXIL IDAS'!K92+RTM!K92+'G-DAM'!K92+DAM!K92</f>
        <v>1425</v>
      </c>
      <c r="L92" s="5">
        <f>'PXIL IDAS'!L92+RTM!L92+'G-DAM'!L92+DAM!L92</f>
        <v>2302</v>
      </c>
      <c r="M92" s="5">
        <f>'PXIL IDAS'!M92+RTM!M92+'G-DAM'!M92+DAM!M92</f>
        <v>2300</v>
      </c>
      <c r="N92" s="5">
        <f>'PXIL IDAS'!N92+RTM!N92+'G-DAM'!N92+DAM!N92</f>
        <v>1650</v>
      </c>
      <c r="O92" s="5">
        <f>'PXIL IDAS'!O92+RTM!O92+'G-DAM'!O92+DAM!O92</f>
        <v>1449.99</v>
      </c>
      <c r="P92" s="5">
        <f>'PXIL IDAS'!P92+RTM!P92+'G-DAM'!P92+DAM!P92</f>
        <v>2050</v>
      </c>
      <c r="Q92" s="5">
        <f>'PXIL IDAS'!Q92+RTM!Q92+'G-DAM'!Q92+DAM!Q92</f>
        <v>1751.88</v>
      </c>
      <c r="R92" s="5">
        <f>'PXIL IDAS'!R92+RTM!R92+'G-DAM'!R92+DAM!R92</f>
        <v>1200</v>
      </c>
      <c r="S92" s="5">
        <f>'PXIL IDAS'!S92+RTM!S92+'G-DAM'!S92+DAM!S92</f>
        <v>1100</v>
      </c>
      <c r="T92" s="5">
        <f>'PXIL IDAS'!T92+RTM!T92+'G-DAM'!T92+DAM!T92</f>
        <v>1500</v>
      </c>
      <c r="U92" s="5">
        <f>'PXIL IDAS'!U92+RTM!U92+'G-DAM'!U92+DAM!U92</f>
        <v>2200</v>
      </c>
      <c r="V92" s="5">
        <f>'PXIL IDAS'!V92+RTM!V92+'G-DAM'!V92+DAM!V92</f>
        <v>2200</v>
      </c>
      <c r="W92" s="5">
        <f>'PXIL IDAS'!W92+RTM!W92+'G-DAM'!W92+DAM!W92</f>
        <v>1050</v>
      </c>
      <c r="X92" s="5">
        <f>'PXIL IDAS'!X92+RTM!X92+'G-DAM'!X92+DAM!X92</f>
        <v>1050</v>
      </c>
      <c r="Y92" s="5">
        <f>'PXIL IDAS'!Y92+RTM!Y92+'G-DAM'!Y92+DAM!Y92</f>
        <v>1200</v>
      </c>
      <c r="Z92" s="5">
        <f>'PXIL IDAS'!Z92+RTM!Z92+'G-DAM'!Z92+DAM!Z92</f>
        <v>1075.73</v>
      </c>
      <c r="AA92" s="5">
        <f>'PXIL IDAS'!AA92+RTM!AA92+'G-DAM'!AA92+DAM!AA92</f>
        <v>1825</v>
      </c>
      <c r="AB92" s="5">
        <f>'PXIL IDAS'!AB92+RTM!AB92+'G-DAM'!AB92+DAM!AB92</f>
        <v>1550</v>
      </c>
      <c r="AC92" s="5">
        <f>'PXIL IDAS'!AC92+RTM!AC92+'G-DAM'!AC92+DAM!AC92</f>
        <v>1550</v>
      </c>
    </row>
    <row r="93" spans="1:29">
      <c r="A93" s="4" t="s">
        <v>93</v>
      </c>
      <c r="B93" s="5">
        <f>'PXIL IDAS'!B93+RTM!B93+'G-DAM'!B93+DAM!B93</f>
        <v>906.38</v>
      </c>
      <c r="C93" s="5">
        <f>'PXIL IDAS'!C93+RTM!C93+'G-DAM'!C93+DAM!C93</f>
        <v>1437</v>
      </c>
      <c r="D93" s="5">
        <f>'PXIL IDAS'!D93+RTM!D93+'G-DAM'!D93+DAM!D93</f>
        <v>1339.6</v>
      </c>
      <c r="E93" s="5">
        <f>'PXIL IDAS'!E93+RTM!E93+'G-DAM'!E93+DAM!E93</f>
        <v>1100</v>
      </c>
      <c r="F93" s="5">
        <f>'PXIL IDAS'!F93+RTM!F93+'G-DAM'!F93+DAM!F93</f>
        <v>1922.2799999999997</v>
      </c>
      <c r="G93" s="5">
        <f>'PXIL IDAS'!G93+RTM!G93+'G-DAM'!G93+DAM!G93</f>
        <v>1980</v>
      </c>
      <c r="H93" s="5">
        <f>'PXIL IDAS'!H93+RTM!H93+'G-DAM'!H93+DAM!H93</f>
        <v>1678</v>
      </c>
      <c r="I93" s="5">
        <f>'PXIL IDAS'!I93+RTM!I93+'G-DAM'!I93+DAM!I93</f>
        <v>1854.8</v>
      </c>
      <c r="J93" s="5">
        <f>'PXIL IDAS'!J93+RTM!J93+'G-DAM'!J93+DAM!J93</f>
        <v>1809</v>
      </c>
      <c r="K93" s="5">
        <f>'PXIL IDAS'!K93+RTM!K93+'G-DAM'!K93+DAM!K93</f>
        <v>1700</v>
      </c>
      <c r="L93" s="5">
        <f>'PXIL IDAS'!L93+RTM!L93+'G-DAM'!L93+DAM!L93</f>
        <v>2252</v>
      </c>
      <c r="M93" s="5">
        <f>'PXIL IDAS'!M93+RTM!M93+'G-DAM'!M93+DAM!M93</f>
        <v>2200</v>
      </c>
      <c r="N93" s="5">
        <f>'PXIL IDAS'!N93+RTM!N93+'G-DAM'!N93+DAM!N93</f>
        <v>1650</v>
      </c>
      <c r="O93" s="5">
        <f>'PXIL IDAS'!O93+RTM!O93+'G-DAM'!O93+DAM!O93</f>
        <v>2042.53</v>
      </c>
      <c r="P93" s="5">
        <f>'PXIL IDAS'!P93+RTM!P93+'G-DAM'!P93+DAM!P93</f>
        <v>1850</v>
      </c>
      <c r="Q93" s="5">
        <f>'PXIL IDAS'!Q93+RTM!Q93+'G-DAM'!Q93+DAM!Q93</f>
        <v>1719.54</v>
      </c>
      <c r="R93" s="5">
        <f>'PXIL IDAS'!R93+RTM!R93+'G-DAM'!R93+DAM!R93</f>
        <v>1109</v>
      </c>
      <c r="S93" s="5">
        <f>'PXIL IDAS'!S93+RTM!S93+'G-DAM'!S93+DAM!S93</f>
        <v>1200</v>
      </c>
      <c r="T93" s="5">
        <f>'PXIL IDAS'!T93+RTM!T93+'G-DAM'!T93+DAM!T93</f>
        <v>1500</v>
      </c>
      <c r="U93" s="5">
        <f>'PXIL IDAS'!U93+RTM!U93+'G-DAM'!U93+DAM!U93</f>
        <v>2250</v>
      </c>
      <c r="V93" s="5">
        <f>'PXIL IDAS'!V93+RTM!V93+'G-DAM'!V93+DAM!V93</f>
        <v>2350</v>
      </c>
      <c r="W93" s="5">
        <f>'PXIL IDAS'!W93+RTM!W93+'G-DAM'!W93+DAM!W93</f>
        <v>1250</v>
      </c>
      <c r="X93" s="5">
        <f>'PXIL IDAS'!X93+RTM!X93+'G-DAM'!X93+DAM!X93</f>
        <v>1000</v>
      </c>
      <c r="Y93" s="5">
        <f>'PXIL IDAS'!Y93+RTM!Y93+'G-DAM'!Y93+DAM!Y93</f>
        <v>1300</v>
      </c>
      <c r="Z93" s="5">
        <f>'PXIL IDAS'!Z93+RTM!Z93+'G-DAM'!Z93+DAM!Z93</f>
        <v>850</v>
      </c>
      <c r="AA93" s="5">
        <f>'PXIL IDAS'!AA93+RTM!AA93+'G-DAM'!AA93+DAM!AA93</f>
        <v>1650</v>
      </c>
      <c r="AB93" s="5">
        <f>'PXIL IDAS'!AB93+RTM!AB93+'G-DAM'!AB93+DAM!AB93</f>
        <v>1450</v>
      </c>
      <c r="AC93" s="5">
        <f>'PXIL IDAS'!AC93+RTM!AC93+'G-DAM'!AC93+DAM!AC93</f>
        <v>1350</v>
      </c>
    </row>
    <row r="94" spans="1:29">
      <c r="A94" s="4" t="s">
        <v>94</v>
      </c>
      <c r="B94" s="5">
        <f>'PXIL IDAS'!B94+RTM!B94+'G-DAM'!B94+DAM!B94</f>
        <v>1167</v>
      </c>
      <c r="C94" s="5">
        <f>'PXIL IDAS'!C94+RTM!C94+'G-DAM'!C94+DAM!C94</f>
        <v>1647</v>
      </c>
      <c r="D94" s="5">
        <f>'PXIL IDAS'!D94+RTM!D94+'G-DAM'!D94+DAM!D94</f>
        <v>1393</v>
      </c>
      <c r="E94" s="5">
        <f>'PXIL IDAS'!E94+RTM!E94+'G-DAM'!E94+DAM!E94</f>
        <v>1238.01</v>
      </c>
      <c r="F94" s="5">
        <f>'PXIL IDAS'!F94+RTM!F94+'G-DAM'!F94+DAM!F94</f>
        <v>2356.6800000000003</v>
      </c>
      <c r="G94" s="5">
        <f>'PXIL IDAS'!G94+RTM!G94+'G-DAM'!G94+DAM!G94</f>
        <v>1880</v>
      </c>
      <c r="H94" s="5">
        <f>'PXIL IDAS'!H94+RTM!H94+'G-DAM'!H94+DAM!H94</f>
        <v>1718</v>
      </c>
      <c r="I94" s="5">
        <f>'PXIL IDAS'!I94+RTM!I94+'G-DAM'!I94+DAM!I94</f>
        <v>2073</v>
      </c>
      <c r="J94" s="5">
        <f>'PXIL IDAS'!J94+RTM!J94+'G-DAM'!J94+DAM!J94</f>
        <v>2121</v>
      </c>
      <c r="K94" s="5">
        <f>'PXIL IDAS'!K94+RTM!K94+'G-DAM'!K94+DAM!K94</f>
        <v>1900</v>
      </c>
      <c r="L94" s="5">
        <f>'PXIL IDAS'!L94+RTM!L94+'G-DAM'!L94+DAM!L94</f>
        <v>2252</v>
      </c>
      <c r="M94" s="5">
        <f>'PXIL IDAS'!M94+RTM!M94+'G-DAM'!M94+DAM!M94</f>
        <v>2150</v>
      </c>
      <c r="N94" s="5">
        <f>'PXIL IDAS'!N94+RTM!N94+'G-DAM'!N94+DAM!N94</f>
        <v>1650</v>
      </c>
      <c r="O94" s="5">
        <f>'PXIL IDAS'!O94+RTM!O94+'G-DAM'!O94+DAM!O94</f>
        <v>2345.8599999999997</v>
      </c>
      <c r="P94" s="5">
        <f>'PXIL IDAS'!P94+RTM!P94+'G-DAM'!P94+DAM!P94</f>
        <v>1900</v>
      </c>
      <c r="Q94" s="5">
        <f>'PXIL IDAS'!Q94+RTM!Q94+'G-DAM'!Q94+DAM!Q94</f>
        <v>1825.31</v>
      </c>
      <c r="R94" s="5">
        <f>'PXIL IDAS'!R94+RTM!R94+'G-DAM'!R94+DAM!R94</f>
        <v>1014</v>
      </c>
      <c r="S94" s="5">
        <f>'PXIL IDAS'!S94+RTM!S94+'G-DAM'!S94+DAM!S94</f>
        <v>1150</v>
      </c>
      <c r="T94" s="5">
        <f>'PXIL IDAS'!T94+RTM!T94+'G-DAM'!T94+DAM!T94</f>
        <v>1600</v>
      </c>
      <c r="U94" s="5">
        <f>'PXIL IDAS'!U94+RTM!U94+'G-DAM'!U94+DAM!U94</f>
        <v>2200</v>
      </c>
      <c r="V94" s="5">
        <f>'PXIL IDAS'!V94+RTM!V94+'G-DAM'!V94+DAM!V94</f>
        <v>2500</v>
      </c>
      <c r="W94" s="5">
        <f>'PXIL IDAS'!W94+RTM!W94+'G-DAM'!W94+DAM!W94</f>
        <v>1200</v>
      </c>
      <c r="X94" s="5">
        <f>'PXIL IDAS'!X94+RTM!X94+'G-DAM'!X94+DAM!X94</f>
        <v>1250</v>
      </c>
      <c r="Y94" s="5">
        <f>'PXIL IDAS'!Y94+RTM!Y94+'G-DAM'!Y94+DAM!Y94</f>
        <v>1300</v>
      </c>
      <c r="Z94" s="5">
        <f>'PXIL IDAS'!Z94+RTM!Z94+'G-DAM'!Z94+DAM!Z94</f>
        <v>800</v>
      </c>
      <c r="AA94" s="5">
        <f>'PXIL IDAS'!AA94+RTM!AA94+'G-DAM'!AA94+DAM!AA94</f>
        <v>1650</v>
      </c>
      <c r="AB94" s="5">
        <f>'PXIL IDAS'!AB94+RTM!AB94+'G-DAM'!AB94+DAM!AB94</f>
        <v>1500</v>
      </c>
      <c r="AC94" s="5">
        <f>'PXIL IDAS'!AC94+RTM!AC94+'G-DAM'!AC94+DAM!AC94</f>
        <v>1350</v>
      </c>
    </row>
    <row r="95" spans="1:29">
      <c r="A95" s="4" t="s">
        <v>95</v>
      </c>
      <c r="B95" s="5">
        <f>'PXIL IDAS'!B95+RTM!B95+'G-DAM'!B95+DAM!B95</f>
        <v>1508</v>
      </c>
      <c r="C95" s="5">
        <f>'PXIL IDAS'!C95+RTM!C95+'G-DAM'!C95+DAM!C95</f>
        <v>680</v>
      </c>
      <c r="D95" s="5">
        <f>'PXIL IDAS'!D95+RTM!D95+'G-DAM'!D95+DAM!D95</f>
        <v>1392</v>
      </c>
      <c r="E95" s="5">
        <f>'PXIL IDAS'!E95+RTM!E95+'G-DAM'!E95+DAM!E95</f>
        <v>1192</v>
      </c>
      <c r="F95" s="5">
        <f>'PXIL IDAS'!F95+RTM!F95+'G-DAM'!F95+DAM!F95</f>
        <v>1402</v>
      </c>
      <c r="G95" s="5">
        <f>'PXIL IDAS'!G95+RTM!G95+'G-DAM'!G95+DAM!G95</f>
        <v>1136.5999999999999</v>
      </c>
      <c r="H95" s="5">
        <f>'PXIL IDAS'!H95+RTM!H95+'G-DAM'!H95+DAM!H95</f>
        <v>1645.9</v>
      </c>
      <c r="I95" s="5">
        <f>'PXIL IDAS'!I95+RTM!I95+'G-DAM'!I95+DAM!I95</f>
        <v>1514</v>
      </c>
      <c r="J95" s="5">
        <f>'PXIL IDAS'!J95+RTM!J95+'G-DAM'!J95+DAM!J95</f>
        <v>1430</v>
      </c>
      <c r="K95" s="5">
        <f>'PXIL IDAS'!K95+RTM!K95+'G-DAM'!K95+DAM!K95</f>
        <v>1000</v>
      </c>
      <c r="L95" s="5">
        <f>'PXIL IDAS'!L95+RTM!L95+'G-DAM'!L95+DAM!L95</f>
        <v>1319</v>
      </c>
      <c r="M95" s="5">
        <f>'PXIL IDAS'!M95+RTM!M95+'G-DAM'!M95+DAM!M95</f>
        <v>1056</v>
      </c>
      <c r="N95" s="5">
        <f>'PXIL IDAS'!N95+RTM!N95+'G-DAM'!N95+DAM!N95</f>
        <v>862</v>
      </c>
      <c r="O95" s="5">
        <f>'PXIL IDAS'!O95+RTM!O95+'G-DAM'!O95+DAM!O95</f>
        <v>1212</v>
      </c>
      <c r="P95" s="5">
        <f>'PXIL IDAS'!P95+RTM!P95+'G-DAM'!P95+DAM!P95</f>
        <v>1000</v>
      </c>
      <c r="Q95" s="5">
        <f>'PXIL IDAS'!Q95+RTM!Q95+'G-DAM'!Q95+DAM!Q95</f>
        <v>1365.2</v>
      </c>
      <c r="R95" s="5">
        <f>'PXIL IDAS'!R95+RTM!R95+'G-DAM'!R95+DAM!R95</f>
        <v>253.15</v>
      </c>
      <c r="S95" s="5">
        <f>'PXIL IDAS'!S95+RTM!S95+'G-DAM'!S95+DAM!S95</f>
        <v>250</v>
      </c>
      <c r="T95" s="5">
        <f>'PXIL IDAS'!T95+RTM!T95+'G-DAM'!T95+DAM!T95</f>
        <v>700</v>
      </c>
      <c r="U95" s="5">
        <f>'PXIL IDAS'!U95+RTM!U95+'G-DAM'!U95+DAM!U95</f>
        <v>950</v>
      </c>
      <c r="V95" s="5">
        <f>'PXIL IDAS'!V95+RTM!V95+'G-DAM'!V95+DAM!V95</f>
        <v>1250</v>
      </c>
      <c r="W95" s="5">
        <f>'PXIL IDAS'!W95+RTM!W95+'G-DAM'!W95+DAM!W95</f>
        <v>50</v>
      </c>
      <c r="X95" s="5">
        <f>'PXIL IDAS'!X95+RTM!X95+'G-DAM'!X95+DAM!X95</f>
        <v>0</v>
      </c>
      <c r="Y95" s="5">
        <f>'PXIL IDAS'!Y95+RTM!Y95+'G-DAM'!Y95+DAM!Y95</f>
        <v>100</v>
      </c>
      <c r="Z95" s="5">
        <f>'PXIL IDAS'!Z95+RTM!Z95+'G-DAM'!Z95+DAM!Z95</f>
        <v>0</v>
      </c>
      <c r="AA95" s="5">
        <f>'PXIL IDAS'!AA95+RTM!AA95+'G-DAM'!AA95+DAM!AA95</f>
        <v>600</v>
      </c>
      <c r="AB95" s="5">
        <f>'PXIL IDAS'!AB95+RTM!AB95+'G-DAM'!AB95+DAM!AB95</f>
        <v>150</v>
      </c>
      <c r="AC95" s="5">
        <f>'PXIL IDAS'!AC95+RTM!AC95+'G-DAM'!AC95+DAM!AC95</f>
        <v>660</v>
      </c>
    </row>
    <row r="96" spans="1:29">
      <c r="A96" s="4" t="s">
        <v>96</v>
      </c>
      <c r="B96" s="5">
        <f>'PXIL IDAS'!B96+RTM!B96+'G-DAM'!B96+DAM!B96</f>
        <v>1751</v>
      </c>
      <c r="C96" s="5">
        <f>'PXIL IDAS'!C96+RTM!C96+'G-DAM'!C96+DAM!C96</f>
        <v>903</v>
      </c>
      <c r="D96" s="5">
        <f>'PXIL IDAS'!D96+RTM!D96+'G-DAM'!D96+DAM!D96</f>
        <v>1732</v>
      </c>
      <c r="E96" s="5">
        <f>'PXIL IDAS'!E96+RTM!E96+'G-DAM'!E96+DAM!E96</f>
        <v>1410</v>
      </c>
      <c r="F96" s="5">
        <f>'PXIL IDAS'!F96+RTM!F96+'G-DAM'!F96+DAM!F96</f>
        <v>1670</v>
      </c>
      <c r="G96" s="5">
        <f>'PXIL IDAS'!G96+RTM!G96+'G-DAM'!G96+DAM!G96</f>
        <v>1357.4</v>
      </c>
      <c r="H96" s="5">
        <f>'PXIL IDAS'!H96+RTM!H96+'G-DAM'!H96+DAM!H96</f>
        <v>2129</v>
      </c>
      <c r="I96" s="5">
        <f>'PXIL IDAS'!I96+RTM!I96+'G-DAM'!I96+DAM!I96</f>
        <v>1833</v>
      </c>
      <c r="J96" s="5">
        <f>'PXIL IDAS'!J96+RTM!J96+'G-DAM'!J96+DAM!J96</f>
        <v>1605</v>
      </c>
      <c r="K96" s="5">
        <f>'PXIL IDAS'!K96+RTM!K96+'G-DAM'!K96+DAM!K96</f>
        <v>923.83</v>
      </c>
      <c r="L96" s="5">
        <f>'PXIL IDAS'!L96+RTM!L96+'G-DAM'!L96+DAM!L96</f>
        <v>1417</v>
      </c>
      <c r="M96" s="5">
        <f>'PXIL IDAS'!M96+RTM!M96+'G-DAM'!M96+DAM!M96</f>
        <v>1204</v>
      </c>
      <c r="N96" s="5">
        <f>'PXIL IDAS'!N96+RTM!N96+'G-DAM'!N96+DAM!N96</f>
        <v>960</v>
      </c>
      <c r="O96" s="5">
        <f>'PXIL IDAS'!O96+RTM!O96+'G-DAM'!O96+DAM!O96</f>
        <v>1260</v>
      </c>
      <c r="P96" s="5">
        <f>'PXIL IDAS'!P96+RTM!P96+'G-DAM'!P96+DAM!P96</f>
        <v>1000</v>
      </c>
      <c r="Q96" s="5">
        <f>'PXIL IDAS'!Q96+RTM!Q96+'G-DAM'!Q96+DAM!Q96</f>
        <v>1702</v>
      </c>
      <c r="R96" s="5">
        <f>'PXIL IDAS'!R96+RTM!R96+'G-DAM'!R96+DAM!R96</f>
        <v>377.23</v>
      </c>
      <c r="S96" s="5">
        <f>'PXIL IDAS'!S96+RTM!S96+'G-DAM'!S96+DAM!S96</f>
        <v>350</v>
      </c>
      <c r="T96" s="5">
        <f>'PXIL IDAS'!T96+RTM!T96+'G-DAM'!T96+DAM!T96</f>
        <v>700</v>
      </c>
      <c r="U96" s="5">
        <f>'PXIL IDAS'!U96+RTM!U96+'G-DAM'!U96+DAM!U96</f>
        <v>950</v>
      </c>
      <c r="V96" s="5">
        <f>'PXIL IDAS'!V96+RTM!V96+'G-DAM'!V96+DAM!V96</f>
        <v>1250</v>
      </c>
      <c r="W96" s="5">
        <f>'PXIL IDAS'!W96+RTM!W96+'G-DAM'!W96+DAM!W96</f>
        <v>20</v>
      </c>
      <c r="X96" s="5">
        <f>'PXIL IDAS'!X96+RTM!X96+'G-DAM'!X96+DAM!X96</f>
        <v>0</v>
      </c>
      <c r="Y96" s="5">
        <f>'PXIL IDAS'!Y96+RTM!Y96+'G-DAM'!Y96+DAM!Y96</f>
        <v>150</v>
      </c>
      <c r="Z96" s="5">
        <f>'PXIL IDAS'!Z96+RTM!Z96+'G-DAM'!Z96+DAM!Z96</f>
        <v>0</v>
      </c>
      <c r="AA96" s="5">
        <f>'PXIL IDAS'!AA96+RTM!AA96+'G-DAM'!AA96+DAM!AA96</f>
        <v>600</v>
      </c>
      <c r="AB96" s="5">
        <f>'PXIL IDAS'!AB96+RTM!AB96+'G-DAM'!AB96+DAM!AB96</f>
        <v>150</v>
      </c>
      <c r="AC96" s="5">
        <f>'PXIL IDAS'!AC96+RTM!AC96+'G-DAM'!AC96+DAM!AC96</f>
        <v>573.20000000000005</v>
      </c>
    </row>
    <row r="97" spans="1:30">
      <c r="A97" s="4" t="s">
        <v>97</v>
      </c>
      <c r="B97" s="5">
        <f>'PXIL IDAS'!B97+RTM!B97+'G-DAM'!B97+DAM!B97</f>
        <v>2401</v>
      </c>
      <c r="C97" s="5">
        <f>'PXIL IDAS'!C97+RTM!C97+'G-DAM'!C97+DAM!C97</f>
        <v>1808</v>
      </c>
      <c r="D97" s="5">
        <f>'PXIL IDAS'!D97+RTM!D97+'G-DAM'!D97+DAM!D97</f>
        <v>2123</v>
      </c>
      <c r="E97" s="5">
        <f>'PXIL IDAS'!E97+RTM!E97+'G-DAM'!E97+DAM!E97</f>
        <v>1859</v>
      </c>
      <c r="F97" s="5">
        <f>'PXIL IDAS'!F97+RTM!F97+'G-DAM'!F97+DAM!F97</f>
        <v>2359</v>
      </c>
      <c r="G97" s="5">
        <f>'PXIL IDAS'!G97+RTM!G97+'G-DAM'!G97+DAM!G97</f>
        <v>1892</v>
      </c>
      <c r="H97" s="5">
        <f>'PXIL IDAS'!H97+RTM!H97+'G-DAM'!H97+DAM!H97</f>
        <v>2642</v>
      </c>
      <c r="I97" s="5">
        <f>'PXIL IDAS'!I97+RTM!I97+'G-DAM'!I97+DAM!I97</f>
        <v>2518</v>
      </c>
      <c r="J97" s="5">
        <f>'PXIL IDAS'!J97+RTM!J97+'G-DAM'!J97+DAM!J97</f>
        <v>2245</v>
      </c>
      <c r="K97" s="5">
        <f>'PXIL IDAS'!K97+RTM!K97+'G-DAM'!K97+DAM!K97</f>
        <v>1544.5</v>
      </c>
      <c r="L97" s="5">
        <f>'PXIL IDAS'!L97+RTM!L97+'G-DAM'!L97+DAM!L97</f>
        <v>1767</v>
      </c>
      <c r="M97" s="5">
        <f>'PXIL IDAS'!M97+RTM!M97+'G-DAM'!M97+DAM!M97</f>
        <v>1404</v>
      </c>
      <c r="N97" s="5">
        <f>'PXIL IDAS'!N97+RTM!N97+'G-DAM'!N97+DAM!N97</f>
        <v>1400</v>
      </c>
      <c r="O97" s="5">
        <f>'PXIL IDAS'!O97+RTM!O97+'G-DAM'!O97+DAM!O97</f>
        <v>1819.01</v>
      </c>
      <c r="P97" s="5">
        <f>'PXIL IDAS'!P97+RTM!P97+'G-DAM'!P97+DAM!P97</f>
        <v>1400</v>
      </c>
      <c r="Q97" s="5">
        <f>'PXIL IDAS'!Q97+RTM!Q97+'G-DAM'!Q97+DAM!Q97</f>
        <v>2058.1999999999998</v>
      </c>
      <c r="R97" s="5">
        <f>'PXIL IDAS'!R97+RTM!R97+'G-DAM'!R97+DAM!R97</f>
        <v>666</v>
      </c>
      <c r="S97" s="5">
        <f>'PXIL IDAS'!S97+RTM!S97+'G-DAM'!S97+DAM!S97</f>
        <v>825.33</v>
      </c>
      <c r="T97" s="5">
        <f>'PXIL IDAS'!T97+RTM!T97+'G-DAM'!T97+DAM!T97</f>
        <v>1187.0999999999999</v>
      </c>
      <c r="U97" s="5">
        <f>'PXIL IDAS'!U97+RTM!U97+'G-DAM'!U97+DAM!U97</f>
        <v>1390</v>
      </c>
      <c r="V97" s="5">
        <f>'PXIL IDAS'!V97+RTM!V97+'G-DAM'!V97+DAM!V97</f>
        <v>1700</v>
      </c>
      <c r="W97" s="5">
        <f>'PXIL IDAS'!W97+RTM!W97+'G-DAM'!W97+DAM!W97</f>
        <v>500</v>
      </c>
      <c r="X97" s="5">
        <f>'PXIL IDAS'!X97+RTM!X97+'G-DAM'!X97+DAM!X97</f>
        <v>400</v>
      </c>
      <c r="Y97" s="5">
        <f>'PXIL IDAS'!Y97+RTM!Y97+'G-DAM'!Y97+DAM!Y97</f>
        <v>600</v>
      </c>
      <c r="Z97" s="5">
        <f>'PXIL IDAS'!Z97+RTM!Z97+'G-DAM'!Z97+DAM!Z97</f>
        <v>650</v>
      </c>
      <c r="AA97" s="5">
        <f>'PXIL IDAS'!AA97+RTM!AA97+'G-DAM'!AA97+DAM!AA97</f>
        <v>1050</v>
      </c>
      <c r="AB97" s="5">
        <f>'PXIL IDAS'!AB97+RTM!AB97+'G-DAM'!AB97+DAM!AB97</f>
        <v>800</v>
      </c>
      <c r="AC97" s="5">
        <f>'PXIL IDAS'!AC97+RTM!AC97+'G-DAM'!AC97+DAM!AC97</f>
        <v>1060</v>
      </c>
    </row>
    <row r="98" spans="1:30">
      <c r="A98" s="4" t="s">
        <v>98</v>
      </c>
      <c r="B98" s="5">
        <f>'PXIL IDAS'!B98+RTM!B98+'G-DAM'!B98+DAM!B98</f>
        <v>2721</v>
      </c>
      <c r="C98" s="5">
        <f>'PXIL IDAS'!C98+RTM!C98+'G-DAM'!C98+DAM!C98</f>
        <v>2402</v>
      </c>
      <c r="D98" s="5">
        <f>'PXIL IDAS'!D98+RTM!D98+'G-DAM'!D98+DAM!D98</f>
        <v>2867</v>
      </c>
      <c r="E98" s="5">
        <f>'PXIL IDAS'!E98+RTM!E98+'G-DAM'!E98+DAM!E98</f>
        <v>2351</v>
      </c>
      <c r="F98" s="5">
        <f>'PXIL IDAS'!F98+RTM!F98+'G-DAM'!F98+DAM!F98</f>
        <v>2890.5</v>
      </c>
      <c r="G98" s="5">
        <f>'PXIL IDAS'!G98+RTM!G98+'G-DAM'!G98+DAM!G98</f>
        <v>2266</v>
      </c>
      <c r="H98" s="5">
        <f>'PXIL IDAS'!H98+RTM!H98+'G-DAM'!H98+DAM!H98</f>
        <v>2926.9</v>
      </c>
      <c r="I98" s="5">
        <f>'PXIL IDAS'!I98+RTM!I98+'G-DAM'!I98+DAM!I98</f>
        <v>3268</v>
      </c>
      <c r="J98" s="5">
        <f>'PXIL IDAS'!J98+RTM!J98+'G-DAM'!J98+DAM!J98</f>
        <v>2695</v>
      </c>
      <c r="K98" s="5">
        <f>'PXIL IDAS'!K98+RTM!K98+'G-DAM'!K98+DAM!K98</f>
        <v>1934.01</v>
      </c>
      <c r="L98" s="5">
        <f>'PXIL IDAS'!L98+RTM!L98+'G-DAM'!L98+DAM!L98</f>
        <v>2117</v>
      </c>
      <c r="M98" s="5">
        <f>'PXIL IDAS'!M98+RTM!M98+'G-DAM'!M98+DAM!M98</f>
        <v>1804</v>
      </c>
      <c r="N98" s="5">
        <f>'PXIL IDAS'!N98+RTM!N98+'G-DAM'!N98+DAM!N98</f>
        <v>2125.8200000000002</v>
      </c>
      <c r="O98" s="5">
        <f>'PXIL IDAS'!O98+RTM!O98+'G-DAM'!O98+DAM!O98</f>
        <v>2354.92</v>
      </c>
      <c r="P98" s="5">
        <f>'PXIL IDAS'!P98+RTM!P98+'G-DAM'!P98+DAM!P98</f>
        <v>1850</v>
      </c>
      <c r="Q98" s="5">
        <f>'PXIL IDAS'!Q98+RTM!Q98+'G-DAM'!Q98+DAM!Q98</f>
        <v>2315</v>
      </c>
      <c r="R98" s="5">
        <f>'PXIL IDAS'!R98+RTM!R98+'G-DAM'!R98+DAM!R98</f>
        <v>1009.24</v>
      </c>
      <c r="S98" s="5">
        <f>'PXIL IDAS'!S98+RTM!S98+'G-DAM'!S98+DAM!S98</f>
        <v>1150</v>
      </c>
      <c r="T98" s="5">
        <f>'PXIL IDAS'!T98+RTM!T98+'G-DAM'!T98+DAM!T98</f>
        <v>1640</v>
      </c>
      <c r="U98" s="5">
        <f>'PXIL IDAS'!U98+RTM!U98+'G-DAM'!U98+DAM!U98</f>
        <v>1840</v>
      </c>
      <c r="V98" s="5">
        <f>'PXIL IDAS'!V98+RTM!V98+'G-DAM'!V98+DAM!V98</f>
        <v>2150</v>
      </c>
      <c r="W98" s="5">
        <f>'PXIL IDAS'!W98+RTM!W98+'G-DAM'!W98+DAM!W98</f>
        <v>930</v>
      </c>
      <c r="X98" s="5">
        <f>'PXIL IDAS'!X98+RTM!X98+'G-DAM'!X98+DAM!X98</f>
        <v>900</v>
      </c>
      <c r="Y98" s="5">
        <f>'PXIL IDAS'!Y98+RTM!Y98+'G-DAM'!Y98+DAM!Y98</f>
        <v>1000</v>
      </c>
      <c r="Z98" s="5">
        <f>'PXIL IDAS'!Z98+RTM!Z98+'G-DAM'!Z98+DAM!Z98</f>
        <v>1150</v>
      </c>
      <c r="AA98" s="5">
        <f>'PXIL IDAS'!AA98+RTM!AA98+'G-DAM'!AA98+DAM!AA98</f>
        <v>1500</v>
      </c>
      <c r="AB98" s="5">
        <f>'PXIL IDAS'!AB98+RTM!AB98+'G-DAM'!AB98+DAM!AB98</f>
        <v>1350</v>
      </c>
      <c r="AC98" s="5">
        <f>'PXIL IDAS'!AC98+RTM!AC98+'G-DAM'!AC98+DAM!AC98</f>
        <v>1510</v>
      </c>
    </row>
    <row r="99" spans="1:30">
      <c r="A99" s="8" t="s">
        <v>99</v>
      </c>
      <c r="B99" s="9">
        <f>SUM(B3:B98)</f>
        <v>236563.84</v>
      </c>
      <c r="C99" s="9">
        <f t="shared" ref="C99:AC99" si="0">SUM(C3:C98)</f>
        <v>295353.7</v>
      </c>
      <c r="D99" s="9">
        <f t="shared" si="0"/>
        <v>274763.98</v>
      </c>
      <c r="E99" s="9">
        <f t="shared" si="0"/>
        <v>258964.63</v>
      </c>
      <c r="F99" s="9">
        <f t="shared" si="0"/>
        <v>258753.27999999997</v>
      </c>
      <c r="G99" s="9">
        <f t="shared" si="0"/>
        <v>315847.46000000002</v>
      </c>
      <c r="H99" s="9">
        <f t="shared" si="0"/>
        <v>311968.61999999994</v>
      </c>
      <c r="I99" s="9">
        <f t="shared" si="0"/>
        <v>315239.48999999982</v>
      </c>
      <c r="J99" s="9">
        <f t="shared" si="0"/>
        <v>362182.13</v>
      </c>
      <c r="K99" s="9">
        <f t="shared" si="0"/>
        <v>261910.79999999996</v>
      </c>
      <c r="L99" s="9">
        <f t="shared" si="0"/>
        <v>300291.99999999994</v>
      </c>
      <c r="M99" s="9">
        <f t="shared" si="0"/>
        <v>353684.24</v>
      </c>
      <c r="N99" s="9">
        <f t="shared" si="0"/>
        <v>303403.15999999992</v>
      </c>
      <c r="O99" s="9">
        <f t="shared" si="0"/>
        <v>296654.53000000003</v>
      </c>
      <c r="P99" s="9">
        <f t="shared" si="0"/>
        <v>311781.42999999993</v>
      </c>
      <c r="Q99" s="9">
        <f t="shared" si="0"/>
        <v>303727.59000000003</v>
      </c>
      <c r="R99" s="9">
        <f t="shared" si="0"/>
        <v>302045.58</v>
      </c>
      <c r="S99" s="9">
        <f t="shared" si="0"/>
        <v>242382.84</v>
      </c>
      <c r="T99" s="9">
        <f t="shared" si="0"/>
        <v>271614.74</v>
      </c>
      <c r="U99" s="9">
        <f t="shared" si="0"/>
        <v>359177.33000000013</v>
      </c>
      <c r="V99" s="9">
        <f t="shared" si="0"/>
        <v>370542.94000000012</v>
      </c>
      <c r="W99" s="9">
        <f t="shared" si="0"/>
        <v>321618.89999999997</v>
      </c>
      <c r="X99" s="9">
        <f t="shared" si="0"/>
        <v>288195.79000000004</v>
      </c>
      <c r="Y99" s="9">
        <f t="shared" si="0"/>
        <v>280050.2</v>
      </c>
      <c r="Z99" s="9">
        <f t="shared" si="0"/>
        <v>248217.79999999996</v>
      </c>
      <c r="AA99" s="9">
        <f t="shared" si="0"/>
        <v>308461.18000000005</v>
      </c>
      <c r="AB99" s="9">
        <f t="shared" si="0"/>
        <v>306843</v>
      </c>
      <c r="AC99" s="9">
        <f t="shared" si="0"/>
        <v>327222.33999999997</v>
      </c>
      <c r="AD99" s="10">
        <f>SUM(B99:AC99)</f>
        <v>8387463.5199999996</v>
      </c>
    </row>
    <row r="100" spans="1:30">
      <c r="A100" s="8" t="s">
        <v>100</v>
      </c>
      <c r="B100" s="9">
        <f>B99/4000</f>
        <v>59.14096</v>
      </c>
      <c r="C100" s="9">
        <f t="shared" ref="C100:AC100" si="1">C99/4000</f>
        <v>73.838425000000001</v>
      </c>
      <c r="D100" s="9">
        <f t="shared" si="1"/>
        <v>68.690995000000001</v>
      </c>
      <c r="E100" s="9">
        <f t="shared" si="1"/>
        <v>64.7411575</v>
      </c>
      <c r="F100" s="9">
        <f t="shared" si="1"/>
        <v>64.68831999999999</v>
      </c>
      <c r="G100" s="9">
        <f t="shared" si="1"/>
        <v>78.961865000000003</v>
      </c>
      <c r="H100" s="9">
        <f t="shared" si="1"/>
        <v>77.992154999999983</v>
      </c>
      <c r="I100" s="9">
        <f t="shared" si="1"/>
        <v>78.809872499999955</v>
      </c>
      <c r="J100" s="9">
        <f t="shared" si="1"/>
        <v>90.545532500000007</v>
      </c>
      <c r="K100" s="9">
        <f t="shared" si="1"/>
        <v>65.477699999999984</v>
      </c>
      <c r="L100" s="9">
        <f t="shared" si="1"/>
        <v>75.072999999999979</v>
      </c>
      <c r="M100" s="9">
        <f t="shared" si="1"/>
        <v>88.421059999999997</v>
      </c>
      <c r="N100" s="9">
        <f t="shared" si="1"/>
        <v>75.850789999999975</v>
      </c>
      <c r="O100" s="9">
        <f t="shared" si="1"/>
        <v>74.163632500000006</v>
      </c>
      <c r="P100" s="9">
        <f t="shared" si="1"/>
        <v>77.945357499999986</v>
      </c>
      <c r="Q100" s="9">
        <f t="shared" si="1"/>
        <v>75.931897500000005</v>
      </c>
      <c r="R100" s="9">
        <f t="shared" si="1"/>
        <v>75.511395000000007</v>
      </c>
      <c r="S100" s="9">
        <f t="shared" si="1"/>
        <v>60.595709999999997</v>
      </c>
      <c r="T100" s="9">
        <f t="shared" si="1"/>
        <v>67.903684999999996</v>
      </c>
      <c r="U100" s="9">
        <f t="shared" si="1"/>
        <v>89.794332500000039</v>
      </c>
      <c r="V100" s="9">
        <f t="shared" si="1"/>
        <v>92.635735000000025</v>
      </c>
      <c r="W100" s="9">
        <f t="shared" si="1"/>
        <v>80.404724999999985</v>
      </c>
      <c r="X100" s="9">
        <f t="shared" si="1"/>
        <v>72.048947500000011</v>
      </c>
      <c r="Y100" s="9">
        <f t="shared" si="1"/>
        <v>70.012550000000005</v>
      </c>
      <c r="Z100" s="9">
        <f t="shared" si="1"/>
        <v>62.054449999999989</v>
      </c>
      <c r="AA100" s="9">
        <f t="shared" si="1"/>
        <v>77.115295000000017</v>
      </c>
      <c r="AB100" s="9">
        <f t="shared" si="1"/>
        <v>76.710750000000004</v>
      </c>
      <c r="AC100" s="9">
        <f t="shared" si="1"/>
        <v>81.805584999999994</v>
      </c>
      <c r="AD100" s="11">
        <f>AD99/4000</f>
        <v>2096.8658799999998</v>
      </c>
    </row>
    <row r="102" spans="1:30">
      <c r="B102" s="10">
        <f>SUM(B3:B98)</f>
        <v>236563.84</v>
      </c>
      <c r="C102" s="10">
        <f t="shared" ref="C102:AC102" si="2">SUM(C3:C98)</f>
        <v>295353.7</v>
      </c>
      <c r="D102" s="10">
        <f t="shared" si="2"/>
        <v>274763.98</v>
      </c>
      <c r="E102" s="10">
        <f t="shared" si="2"/>
        <v>258964.63</v>
      </c>
      <c r="F102" s="10">
        <f t="shared" si="2"/>
        <v>258753.27999999997</v>
      </c>
      <c r="G102" s="10">
        <f t="shared" si="2"/>
        <v>315847.46000000002</v>
      </c>
      <c r="H102" s="10">
        <f t="shared" si="2"/>
        <v>311968.61999999994</v>
      </c>
      <c r="I102" s="10">
        <f t="shared" si="2"/>
        <v>315239.48999999982</v>
      </c>
      <c r="J102" s="10">
        <f t="shared" si="2"/>
        <v>362182.13</v>
      </c>
      <c r="K102" s="10">
        <f t="shared" si="2"/>
        <v>261910.79999999996</v>
      </c>
      <c r="L102" s="10">
        <f t="shared" si="2"/>
        <v>300291.99999999994</v>
      </c>
      <c r="M102" s="10">
        <f t="shared" si="2"/>
        <v>353684.24</v>
      </c>
      <c r="N102" s="10">
        <f t="shared" si="2"/>
        <v>303403.15999999992</v>
      </c>
      <c r="O102" s="10">
        <f t="shared" si="2"/>
        <v>296654.53000000003</v>
      </c>
      <c r="P102" s="10">
        <f t="shared" si="2"/>
        <v>311781.42999999993</v>
      </c>
      <c r="Q102" s="10">
        <f t="shared" si="2"/>
        <v>303727.59000000003</v>
      </c>
      <c r="R102" s="10">
        <f t="shared" si="2"/>
        <v>302045.58</v>
      </c>
      <c r="S102" s="10">
        <f t="shared" si="2"/>
        <v>242382.84</v>
      </c>
      <c r="T102" s="10">
        <f t="shared" si="2"/>
        <v>271614.74</v>
      </c>
      <c r="U102" s="10">
        <f t="shared" si="2"/>
        <v>359177.33000000013</v>
      </c>
      <c r="V102" s="10">
        <f t="shared" si="2"/>
        <v>370542.94000000012</v>
      </c>
      <c r="W102" s="10">
        <f t="shared" si="2"/>
        <v>321618.89999999997</v>
      </c>
      <c r="X102" s="10">
        <f t="shared" si="2"/>
        <v>288195.79000000004</v>
      </c>
      <c r="Y102" s="10">
        <f t="shared" si="2"/>
        <v>280050.2</v>
      </c>
      <c r="Z102" s="10">
        <f t="shared" si="2"/>
        <v>248217.79999999996</v>
      </c>
      <c r="AA102" s="10">
        <f t="shared" si="2"/>
        <v>308461.18000000005</v>
      </c>
      <c r="AB102" s="10">
        <f t="shared" si="2"/>
        <v>306843</v>
      </c>
      <c r="AC102" s="10">
        <f t="shared" si="2"/>
        <v>327222.33999999997</v>
      </c>
      <c r="AD102" s="10">
        <f>SUM(B102:AC102)</f>
        <v>8387463.5199999996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PXIL IDAS</vt:lpstr>
      <vt:lpstr>RTM</vt:lpstr>
      <vt:lpstr>G-DAM</vt:lpstr>
      <vt:lpstr>DAM</vt:lpstr>
      <vt:lpstr>Consolidated</vt:lpstr>
      <vt:lpstr>Sheet1</vt:lpstr>
      <vt:lpstr>Sheet2</vt:lpstr>
      <vt:lpstr>Sheet3</vt:lpstr>
      <vt:lpstr>RTM!ExternalData_1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2025-04-19T10:42:43Z</dcterms:modified>
</cp:coreProperties>
</file>